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b11684\Desktop\Links\Projects\Current projects\Change controls and verificiation files\Verification files V4.0\"/>
    </mc:Choice>
  </mc:AlternateContent>
  <xr:revisionPtr revIDLastSave="0" documentId="10_ncr:100000_{F224E2B0-2F95-4722-87A9-7CBF318DFF35}" xr6:coauthVersionLast="31" xr6:coauthVersionMax="31" xr10:uidLastSave="{00000000-0000-0000-0000-000000000000}"/>
  <bookViews>
    <workbookView xWindow="6990" yWindow="165" windowWidth="18180" windowHeight="11760" tabRatio="889" firstSheet="1" activeTab="2" xr2:uid="{00000000-000D-0000-FFFF-FFFF00000000}"/>
  </bookViews>
  <sheets>
    <sheet name="summary" sheetId="5" r:id="rId1"/>
    <sheet name="singlemeasures" sheetId="6" r:id="rId2"/>
    <sheet name="repeatedmeasures" sheetId="7" r:id="rId3"/>
    <sheet name="nonpara" sheetId="1" r:id="rId4"/>
    <sheet name="graphics" sheetId="4" r:id="rId5"/>
    <sheet name="power" sheetId="2" r:id="rId6"/>
    <sheet name="doseresponse" sheetId="8" r:id="rId7"/>
    <sheet name="pairedttest" sheetId="11" r:id="rId8"/>
    <sheet name="regression" sheetId="16" r:id="rId9"/>
    <sheet name="unpairedttest" sheetId="14" r:id="rId10"/>
    <sheet name="Chisq Fishers Exact" sheetId="13" r:id="rId11"/>
    <sheet name="correlation" sheetId="10" r:id="rId12"/>
    <sheet name="survival" sheetId="9" r:id="rId13"/>
    <sheet name="nested" sheetId="12" r:id="rId14"/>
    <sheet name="global parameter tests" sheetId="15" r:id="rId15"/>
    <sheet name="padjust" sheetId="17" r:id="rId16"/>
  </sheets>
  <calcPr calcId="179017"/>
</workbook>
</file>

<file path=xl/calcChain.xml><?xml version="1.0" encoding="utf-8"?>
<calcChain xmlns="http://schemas.openxmlformats.org/spreadsheetml/2006/main">
  <c r="BE53" i="1" l="1"/>
  <c r="BD53" i="1"/>
  <c r="BC53" i="1"/>
  <c r="BE52" i="1"/>
  <c r="BD52" i="1"/>
  <c r="BC52" i="1"/>
  <c r="BE51" i="1"/>
  <c r="BD51" i="1"/>
  <c r="BC51" i="1"/>
  <c r="BE50" i="1"/>
  <c r="BD50" i="1"/>
  <c r="BC50" i="1"/>
  <c r="BE49" i="1"/>
  <c r="BD49" i="1"/>
  <c r="BC49" i="1"/>
  <c r="BE48" i="1"/>
  <c r="BD48" i="1"/>
  <c r="BC48" i="1"/>
  <c r="BE47" i="1"/>
  <c r="BD47" i="1"/>
  <c r="BC47" i="1"/>
  <c r="BE46" i="1"/>
  <c r="BD46" i="1"/>
  <c r="BC46" i="1"/>
  <c r="BE45" i="1"/>
  <c r="BD45" i="1"/>
  <c r="BC45" i="1"/>
  <c r="BE44" i="1"/>
  <c r="BD44" i="1"/>
  <c r="BC44" i="1"/>
  <c r="BE43" i="1"/>
  <c r="BD43" i="1"/>
  <c r="BC43" i="1"/>
  <c r="BE42" i="1"/>
  <c r="BD42" i="1"/>
  <c r="BC42" i="1"/>
  <c r="BE41" i="1"/>
  <c r="BD41" i="1"/>
  <c r="BC41" i="1"/>
  <c r="BE40" i="1"/>
  <c r="BD40" i="1"/>
  <c r="BC40" i="1"/>
  <c r="BE39" i="1"/>
  <c r="BD39" i="1"/>
  <c r="BC39" i="1"/>
  <c r="BE38" i="1"/>
  <c r="BD38" i="1"/>
  <c r="BC38" i="1"/>
  <c r="BE37" i="1"/>
  <c r="BD37" i="1"/>
  <c r="BC37" i="1"/>
  <c r="BE36" i="1"/>
  <c r="BD36" i="1"/>
  <c r="BC36" i="1"/>
  <c r="BE35" i="1"/>
  <c r="BD35" i="1"/>
  <c r="BC35" i="1"/>
  <c r="BE34" i="1"/>
  <c r="BD34" i="1"/>
  <c r="BC34" i="1"/>
  <c r="BE33" i="1"/>
  <c r="BD33" i="1"/>
  <c r="BC33" i="1"/>
  <c r="BE32" i="1"/>
  <c r="BD32" i="1"/>
  <c r="BC32" i="1"/>
  <c r="BE31" i="1"/>
  <c r="BD31" i="1"/>
  <c r="BC31" i="1"/>
  <c r="BE30" i="1"/>
  <c r="BD30" i="1"/>
  <c r="BC30" i="1"/>
  <c r="BE29" i="1"/>
  <c r="BD29" i="1"/>
  <c r="BC29" i="1"/>
  <c r="BE28" i="1"/>
  <c r="BD28" i="1"/>
  <c r="BC28" i="1"/>
  <c r="AY28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Z53" i="1"/>
  <c r="BA53" i="1"/>
  <c r="BA79" i="1" s="1"/>
  <c r="BA54" i="1"/>
  <c r="AZ29" i="1"/>
  <c r="AZ55" i="1" s="1"/>
  <c r="BA29" i="1"/>
  <c r="BA55" i="1" s="1"/>
  <c r="AZ30" i="1"/>
  <c r="AZ56" i="1" s="1"/>
  <c r="BA30" i="1"/>
  <c r="BA56" i="1" s="1"/>
  <c r="AZ31" i="1"/>
  <c r="AZ57" i="1" s="1"/>
  <c r="BA31" i="1"/>
  <c r="BA57" i="1" s="1"/>
  <c r="AZ32" i="1"/>
  <c r="AZ58" i="1" s="1"/>
  <c r="BA32" i="1"/>
  <c r="BA58" i="1" s="1"/>
  <c r="AZ33" i="1"/>
  <c r="AZ59" i="1" s="1"/>
  <c r="BA33" i="1"/>
  <c r="BA59" i="1" s="1"/>
  <c r="AZ34" i="1"/>
  <c r="AZ60" i="1" s="1"/>
  <c r="BA34" i="1"/>
  <c r="BA60" i="1" s="1"/>
  <c r="AZ35" i="1"/>
  <c r="AZ61" i="1" s="1"/>
  <c r="BA35" i="1"/>
  <c r="BA61" i="1" s="1"/>
  <c r="AZ36" i="1"/>
  <c r="AZ62" i="1" s="1"/>
  <c r="BA36" i="1"/>
  <c r="BA62" i="1" s="1"/>
  <c r="AZ37" i="1"/>
  <c r="AZ63" i="1" s="1"/>
  <c r="BA37" i="1"/>
  <c r="BA63" i="1" s="1"/>
  <c r="AZ38" i="1"/>
  <c r="AZ64" i="1" s="1"/>
  <c r="BA38" i="1"/>
  <c r="BA64" i="1" s="1"/>
  <c r="AZ39" i="1"/>
  <c r="AZ65" i="1" s="1"/>
  <c r="BA39" i="1"/>
  <c r="BA65" i="1" s="1"/>
  <c r="AZ40" i="1"/>
  <c r="AZ66" i="1" s="1"/>
  <c r="BA40" i="1"/>
  <c r="BA66" i="1" s="1"/>
  <c r="AZ41" i="1"/>
  <c r="AZ67" i="1" s="1"/>
  <c r="BA41" i="1"/>
  <c r="BA67" i="1" s="1"/>
  <c r="AZ42" i="1"/>
  <c r="AZ68" i="1" s="1"/>
  <c r="BA42" i="1"/>
  <c r="BA68" i="1" s="1"/>
  <c r="AZ43" i="1"/>
  <c r="AZ69" i="1" s="1"/>
  <c r="BA43" i="1"/>
  <c r="BA69" i="1" s="1"/>
  <c r="AZ44" i="1"/>
  <c r="AZ70" i="1" s="1"/>
  <c r="BA44" i="1"/>
  <c r="BA70" i="1" s="1"/>
  <c r="AZ45" i="1"/>
  <c r="AZ71" i="1" s="1"/>
  <c r="BA45" i="1"/>
  <c r="BA71" i="1" s="1"/>
  <c r="AZ46" i="1"/>
  <c r="AZ72" i="1" s="1"/>
  <c r="BA46" i="1"/>
  <c r="BA72" i="1" s="1"/>
  <c r="AZ47" i="1"/>
  <c r="AZ73" i="1" s="1"/>
  <c r="BA47" i="1"/>
  <c r="BA73" i="1" s="1"/>
  <c r="AZ48" i="1"/>
  <c r="AZ74" i="1" s="1"/>
  <c r="BA48" i="1"/>
  <c r="BA74" i="1" s="1"/>
  <c r="AZ49" i="1"/>
  <c r="AZ75" i="1" s="1"/>
  <c r="BA49" i="1"/>
  <c r="BA75" i="1" s="1"/>
  <c r="AZ50" i="1"/>
  <c r="AZ76" i="1" s="1"/>
  <c r="BA50" i="1"/>
  <c r="BA76" i="1" s="1"/>
  <c r="AZ51" i="1"/>
  <c r="AZ77" i="1" s="1"/>
  <c r="BA51" i="1"/>
  <c r="BA77" i="1" s="1"/>
  <c r="AZ52" i="1"/>
  <c r="BA52" i="1"/>
  <c r="BA78" i="1" s="1"/>
  <c r="BA28" i="1"/>
  <c r="AZ28" i="1"/>
  <c r="AZ54" i="1" s="1"/>
  <c r="AW27" i="1" l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S16" i="1"/>
  <c r="AS17" i="1"/>
  <c r="AS18" i="1"/>
  <c r="AS19" i="1"/>
  <c r="AS32" i="1" s="1"/>
  <c r="AS20" i="1"/>
  <c r="AS21" i="1"/>
  <c r="AS34" i="1" s="1"/>
  <c r="AS22" i="1"/>
  <c r="AS35" i="1" s="1"/>
  <c r="AS23" i="1"/>
  <c r="AS36" i="1" s="1"/>
  <c r="AS24" i="1"/>
  <c r="AS25" i="1"/>
  <c r="AS38" i="1" s="1"/>
  <c r="AS26" i="1"/>
  <c r="AS39" i="1" s="1"/>
  <c r="AS27" i="1"/>
  <c r="AS40" i="1" s="1"/>
  <c r="AS29" i="1"/>
  <c r="AS30" i="1"/>
  <c r="AS31" i="1"/>
  <c r="AS33" i="1"/>
  <c r="AS37" i="1"/>
  <c r="AS15" i="1"/>
  <c r="AS28" i="1" s="1"/>
  <c r="AO6" i="1" l="1"/>
  <c r="AO9" i="1" s="1"/>
  <c r="AO12" i="1" s="1"/>
  <c r="AO15" i="1" s="1"/>
  <c r="AO18" i="1" s="1"/>
  <c r="AO21" i="1" s="1"/>
  <c r="AO24" i="1" s="1"/>
  <c r="AO7" i="1"/>
  <c r="AO10" i="1" s="1"/>
  <c r="AO13" i="1" s="1"/>
  <c r="AO16" i="1" s="1"/>
  <c r="AO19" i="1" s="1"/>
  <c r="AO22" i="1" s="1"/>
  <c r="AO25" i="1" s="1"/>
  <c r="AO5" i="1"/>
  <c r="AO8" i="1" s="1"/>
  <c r="AO11" i="1" s="1"/>
  <c r="AO14" i="1" s="1"/>
  <c r="AO17" i="1" s="1"/>
  <c r="AO20" i="1" s="1"/>
  <c r="AO23" i="1" s="1"/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76" i="7"/>
  <c r="AW184" i="7" s="1"/>
  <c r="AW80" i="7"/>
  <c r="AW188" i="7" s="1"/>
  <c r="AW84" i="7"/>
  <c r="AW192" i="7" s="1"/>
  <c r="AW88" i="7"/>
  <c r="AW196" i="7" s="1"/>
  <c r="AW96" i="7"/>
  <c r="AW204" i="7" s="1"/>
  <c r="AW100" i="7"/>
  <c r="AW208" i="7" s="1"/>
  <c r="AW104" i="7"/>
  <c r="AW212" i="7" s="1"/>
  <c r="AW108" i="7"/>
  <c r="AW216" i="7" s="1"/>
  <c r="AW38" i="7"/>
  <c r="AW74" i="7" s="1"/>
  <c r="AW182" i="7" s="1"/>
  <c r="N5" i="11"/>
  <c r="N7" i="11" s="1"/>
  <c r="N9" i="11" s="1"/>
  <c r="N11" i="11" s="1"/>
  <c r="N13" i="11" s="1"/>
  <c r="N15" i="11" s="1"/>
  <c r="N17" i="11" s="1"/>
  <c r="N19" i="11" s="1"/>
  <c r="N21" i="11" s="1"/>
  <c r="N23" i="11" s="1"/>
  <c r="N25" i="11" s="1"/>
  <c r="N27" i="11" s="1"/>
  <c r="N29" i="11" s="1"/>
  <c r="N31" i="11" s="1"/>
  <c r="N33" i="11" s="1"/>
  <c r="N35" i="11" s="1"/>
  <c r="N37" i="11" s="1"/>
  <c r="N39" i="11" s="1"/>
  <c r="N41" i="11" s="1"/>
  <c r="N43" i="11" s="1"/>
  <c r="N45" i="11" s="1"/>
  <c r="N47" i="11" s="1"/>
  <c r="N49" i="11" s="1"/>
  <c r="N51" i="11" s="1"/>
  <c r="N53" i="11" s="1"/>
  <c r="N55" i="11" s="1"/>
  <c r="N57" i="11" s="1"/>
  <c r="N59" i="11" s="1"/>
  <c r="N61" i="11" s="1"/>
  <c r="N63" i="11" s="1"/>
  <c r="N65" i="11" s="1"/>
  <c r="N67" i="11" s="1"/>
  <c r="N69" i="11" s="1"/>
  <c r="N71" i="11" s="1"/>
  <c r="N73" i="11" s="1"/>
  <c r="N75" i="11" s="1"/>
  <c r="N77" i="11" s="1"/>
  <c r="N79" i="11" s="1"/>
  <c r="N81" i="11" s="1"/>
  <c r="N4" i="11"/>
  <c r="N6" i="11" s="1"/>
  <c r="N8" i="11" s="1"/>
  <c r="N10" i="11" s="1"/>
  <c r="N12" i="11" s="1"/>
  <c r="N14" i="11" s="1"/>
  <c r="N16" i="11" s="1"/>
  <c r="N18" i="11" s="1"/>
  <c r="N20" i="11" s="1"/>
  <c r="N22" i="11" s="1"/>
  <c r="N24" i="11" s="1"/>
  <c r="N26" i="11" s="1"/>
  <c r="N28" i="11" s="1"/>
  <c r="N30" i="11" s="1"/>
  <c r="N32" i="11" s="1"/>
  <c r="N34" i="11" s="1"/>
  <c r="N36" i="11" s="1"/>
  <c r="N38" i="11" s="1"/>
  <c r="N40" i="11" s="1"/>
  <c r="N42" i="11" s="1"/>
  <c r="N44" i="11" s="1"/>
  <c r="N46" i="11" s="1"/>
  <c r="N48" i="11" s="1"/>
  <c r="N50" i="11" s="1"/>
  <c r="N52" i="11" s="1"/>
  <c r="N54" i="11" s="1"/>
  <c r="N56" i="11" s="1"/>
  <c r="N58" i="11" s="1"/>
  <c r="N60" i="11" s="1"/>
  <c r="N62" i="11" s="1"/>
  <c r="N64" i="11" s="1"/>
  <c r="N66" i="11" s="1"/>
  <c r="N68" i="11" s="1"/>
  <c r="N70" i="11" s="1"/>
  <c r="N72" i="11" s="1"/>
  <c r="N74" i="11" s="1"/>
  <c r="N76" i="11" s="1"/>
  <c r="N78" i="11" s="1"/>
  <c r="N80" i="11" s="1"/>
  <c r="T5" i="11"/>
  <c r="T7" i="11" s="1"/>
  <c r="T9" i="11" s="1"/>
  <c r="T11" i="11" s="1"/>
  <c r="T13" i="11" s="1"/>
  <c r="T15" i="11" s="1"/>
  <c r="T17" i="11" s="1"/>
  <c r="T19" i="11" s="1"/>
  <c r="T21" i="11" s="1"/>
  <c r="T23" i="11" s="1"/>
  <c r="T25" i="11" s="1"/>
  <c r="T27" i="11" s="1"/>
  <c r="T29" i="11" s="1"/>
  <c r="T31" i="11" s="1"/>
  <c r="T33" i="11" s="1"/>
  <c r="T35" i="11" s="1"/>
  <c r="T37" i="11" s="1"/>
  <c r="T39" i="11" s="1"/>
  <c r="T41" i="11" s="1"/>
  <c r="T43" i="11" s="1"/>
  <c r="T45" i="11" s="1"/>
  <c r="T47" i="11" s="1"/>
  <c r="T49" i="11" s="1"/>
  <c r="T51" i="11" s="1"/>
  <c r="T53" i="11" s="1"/>
  <c r="T55" i="11" s="1"/>
  <c r="T57" i="11" s="1"/>
  <c r="T59" i="11" s="1"/>
  <c r="T61" i="11" s="1"/>
  <c r="T63" i="11" s="1"/>
  <c r="T65" i="11" s="1"/>
  <c r="T67" i="11" s="1"/>
  <c r="T69" i="11" s="1"/>
  <c r="T71" i="11" s="1"/>
  <c r="T73" i="11" s="1"/>
  <c r="T75" i="11" s="1"/>
  <c r="T77" i="11" s="1"/>
  <c r="T79" i="11" s="1"/>
  <c r="T81" i="11" s="1"/>
  <c r="T4" i="11"/>
  <c r="T6" i="11" s="1"/>
  <c r="T8" i="11" s="1"/>
  <c r="T10" i="11" s="1"/>
  <c r="T12" i="11" s="1"/>
  <c r="T14" i="11" s="1"/>
  <c r="T16" i="11" s="1"/>
  <c r="T18" i="11" s="1"/>
  <c r="T20" i="11" s="1"/>
  <c r="T22" i="11" s="1"/>
  <c r="T24" i="11" s="1"/>
  <c r="T26" i="11" s="1"/>
  <c r="T28" i="11" s="1"/>
  <c r="T30" i="11" s="1"/>
  <c r="T32" i="11" s="1"/>
  <c r="T34" i="11" s="1"/>
  <c r="T36" i="11" s="1"/>
  <c r="T38" i="11" s="1"/>
  <c r="T40" i="11" s="1"/>
  <c r="T42" i="11" s="1"/>
  <c r="T44" i="11" s="1"/>
  <c r="T46" i="11" s="1"/>
  <c r="T48" i="11" s="1"/>
  <c r="T50" i="11" s="1"/>
  <c r="T52" i="11" s="1"/>
  <c r="T54" i="11" s="1"/>
  <c r="T56" i="11" s="1"/>
  <c r="T58" i="11" s="1"/>
  <c r="T60" i="11" s="1"/>
  <c r="T62" i="11" s="1"/>
  <c r="T64" i="11" s="1"/>
  <c r="T66" i="11" s="1"/>
  <c r="T68" i="11" s="1"/>
  <c r="T70" i="11" s="1"/>
  <c r="T72" i="11" s="1"/>
  <c r="T74" i="11" s="1"/>
  <c r="T76" i="11" s="1"/>
  <c r="T78" i="11" s="1"/>
  <c r="T80" i="11" s="1"/>
  <c r="AW109" i="7" l="1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  <c r="R28" i="5"/>
  <c r="R29" i="5"/>
  <c r="R30" i="5"/>
  <c r="R31" i="5"/>
  <c r="R32" i="5"/>
  <c r="R33" i="5"/>
  <c r="R34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7" i="5"/>
  <c r="AC2" i="4"/>
  <c r="AD2" i="4"/>
  <c r="AB3" i="4"/>
  <c r="AC3" i="4"/>
  <c r="AD3" i="4"/>
  <c r="AB4" i="4"/>
  <c r="AC4" i="4"/>
  <c r="AD4" i="4"/>
  <c r="AB5" i="4"/>
  <c r="AC5" i="4"/>
  <c r="AD5" i="4"/>
  <c r="AB6" i="4"/>
  <c r="AC6" i="4"/>
  <c r="AD6" i="4"/>
  <c r="AB7" i="4"/>
  <c r="AC7" i="4"/>
  <c r="AD7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68" i="4"/>
  <c r="AC68" i="4"/>
  <c r="AD68" i="4"/>
  <c r="AB69" i="4"/>
  <c r="AC69" i="4"/>
  <c r="AD69" i="4"/>
  <c r="AB70" i="4"/>
  <c r="AC70" i="4"/>
  <c r="AD70" i="4"/>
  <c r="AB71" i="4"/>
  <c r="AC71" i="4"/>
  <c r="AD71" i="4"/>
  <c r="AB72" i="4"/>
  <c r="AC72" i="4"/>
  <c r="AD72" i="4"/>
  <c r="AB73" i="4"/>
  <c r="AC73" i="4"/>
  <c r="AD73" i="4"/>
  <c r="AB86" i="4"/>
  <c r="AC86" i="4"/>
  <c r="AD86" i="4"/>
  <c r="AB87" i="4"/>
  <c r="AC87" i="4"/>
  <c r="AD87" i="4"/>
  <c r="AB88" i="4"/>
  <c r="AC88" i="4"/>
  <c r="AD88" i="4"/>
  <c r="AB89" i="4"/>
  <c r="AC89" i="4"/>
  <c r="AD89" i="4"/>
  <c r="AB90" i="4"/>
  <c r="AC90" i="4"/>
  <c r="AD90" i="4"/>
  <c r="AB91" i="4"/>
  <c r="AC91" i="4"/>
  <c r="AD91" i="4"/>
  <c r="AB104" i="4"/>
  <c r="AC104" i="4"/>
  <c r="AD104" i="4"/>
  <c r="AB105" i="4"/>
  <c r="AC105" i="4"/>
  <c r="AD105" i="4"/>
  <c r="AB106" i="4"/>
  <c r="AC106" i="4"/>
  <c r="AD106" i="4"/>
  <c r="AB107" i="4"/>
  <c r="AC107" i="4"/>
  <c r="AD107" i="4"/>
  <c r="AB108" i="4"/>
  <c r="AC108" i="4"/>
  <c r="AD108" i="4"/>
  <c r="AB109" i="4"/>
  <c r="AC109" i="4"/>
  <c r="AD109" i="4"/>
  <c r="AB92" i="4"/>
  <c r="AC92" i="4"/>
  <c r="AD92" i="4"/>
  <c r="AB93" i="4"/>
  <c r="AC93" i="4"/>
  <c r="AD93" i="4"/>
  <c r="AB94" i="4"/>
  <c r="AC94" i="4"/>
  <c r="AD94" i="4"/>
  <c r="AB95" i="4"/>
  <c r="AC95" i="4"/>
  <c r="AD95" i="4"/>
  <c r="AB96" i="4"/>
  <c r="AC96" i="4"/>
  <c r="AD96" i="4"/>
  <c r="AB97" i="4"/>
  <c r="AC97" i="4"/>
  <c r="AD97" i="4"/>
  <c r="AB110" i="4"/>
  <c r="AC110" i="4"/>
  <c r="AD110" i="4"/>
  <c r="AB111" i="4"/>
  <c r="AC111" i="4"/>
  <c r="AD111" i="4"/>
  <c r="AB112" i="4"/>
  <c r="AC112" i="4"/>
  <c r="AD112" i="4"/>
  <c r="AB113" i="4"/>
  <c r="AC113" i="4"/>
  <c r="AD113" i="4"/>
  <c r="AB114" i="4"/>
  <c r="AC114" i="4"/>
  <c r="AD114" i="4"/>
  <c r="AB115" i="4"/>
  <c r="AC115" i="4"/>
  <c r="AD115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74" i="4"/>
  <c r="AC74" i="4"/>
  <c r="AD74" i="4"/>
  <c r="AB75" i="4"/>
  <c r="AC75" i="4"/>
  <c r="AD75" i="4"/>
  <c r="AB76" i="4"/>
  <c r="AC76" i="4"/>
  <c r="AD76" i="4"/>
  <c r="AB77" i="4"/>
  <c r="AC77" i="4"/>
  <c r="AD77" i="4"/>
  <c r="AB78" i="4"/>
  <c r="AC78" i="4"/>
  <c r="AD78" i="4"/>
  <c r="AB79" i="4"/>
  <c r="AC79" i="4"/>
  <c r="AD79" i="4"/>
  <c r="AB80" i="4"/>
  <c r="AC80" i="4"/>
  <c r="AD80" i="4"/>
  <c r="AB81" i="4"/>
  <c r="AC81" i="4"/>
  <c r="AD81" i="4"/>
  <c r="AB82" i="4"/>
  <c r="AC82" i="4"/>
  <c r="AD82" i="4"/>
  <c r="AB83" i="4"/>
  <c r="AC83" i="4"/>
  <c r="AD83" i="4"/>
  <c r="AB84" i="4"/>
  <c r="AC84" i="4"/>
  <c r="AD84" i="4"/>
  <c r="AB85" i="4"/>
  <c r="AC85" i="4"/>
  <c r="AD85" i="4"/>
  <c r="AB98" i="4"/>
  <c r="AC98" i="4"/>
  <c r="AD98" i="4"/>
  <c r="AB99" i="4"/>
  <c r="AC99" i="4"/>
  <c r="AD99" i="4"/>
  <c r="AB100" i="4"/>
  <c r="AC100" i="4"/>
  <c r="AD100" i="4"/>
  <c r="AB101" i="4"/>
  <c r="AC101" i="4"/>
  <c r="AD101" i="4"/>
  <c r="AB102" i="4"/>
  <c r="AC102" i="4"/>
  <c r="AD102" i="4"/>
  <c r="AB103" i="4"/>
  <c r="AC103" i="4"/>
  <c r="AD103" i="4"/>
  <c r="AB116" i="4"/>
  <c r="AC116" i="4"/>
  <c r="AD116" i="4"/>
  <c r="AB117" i="4"/>
  <c r="AC117" i="4"/>
  <c r="AD117" i="4"/>
  <c r="AB118" i="4"/>
  <c r="AC118" i="4"/>
  <c r="AD118" i="4"/>
  <c r="AB119" i="4"/>
  <c r="AC119" i="4"/>
  <c r="AD119" i="4"/>
  <c r="AB120" i="4"/>
  <c r="AC120" i="4"/>
  <c r="AD120" i="4"/>
  <c r="AB121" i="4"/>
  <c r="AC121" i="4"/>
  <c r="AD121" i="4"/>
  <c r="AB122" i="4"/>
  <c r="AC122" i="4"/>
  <c r="AD122" i="4"/>
  <c r="AB123" i="4"/>
  <c r="AC123" i="4"/>
  <c r="AD123" i="4"/>
  <c r="AB124" i="4"/>
  <c r="AC124" i="4"/>
  <c r="AD124" i="4"/>
  <c r="AB125" i="4"/>
  <c r="AC125" i="4"/>
  <c r="AD125" i="4"/>
  <c r="AB126" i="4"/>
  <c r="AC126" i="4"/>
  <c r="AD126" i="4"/>
  <c r="AB127" i="4"/>
  <c r="AC127" i="4"/>
  <c r="AD127" i="4"/>
  <c r="K3" i="7"/>
  <c r="K4" i="7"/>
  <c r="K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8" i="5"/>
  <c r="K29" i="5"/>
  <c r="K30" i="5"/>
  <c r="K31" i="5"/>
  <c r="K32" i="5"/>
  <c r="K33" i="5"/>
  <c r="K34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</calcChain>
</file>

<file path=xl/sharedStrings.xml><?xml version="1.0" encoding="utf-8"?>
<sst xmlns="http://schemas.openxmlformats.org/spreadsheetml/2006/main" count="13523" uniqueCount="563">
  <si>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</si>
  <si>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</si>
  <si>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</si>
  <si>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</si>
  <si>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</si>
  <si>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</si>
  <si>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</si>
  <si>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</si>
  <si>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</si>
  <si>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</si>
  <si>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</si>
  <si>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</si>
  <si>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</si>
  <si>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</si>
  <si>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</si>
  <si>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</si>
  <si>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</si>
  <si>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</si>
  <si>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</si>
  <si>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</si>
  <si>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</si>
  <si>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</si>
  <si>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</si>
  <si>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</si>
  <si>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</si>
  <si>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</si>
  <si>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</si>
  <si>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</si>
  <si>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</si>
  <si>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</si>
  <si>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</si>
  <si>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</si>
  <si>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</si>
  <si>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</si>
  <si>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</si>
  <si>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</si>
  <si>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</si>
  <si>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</si>
  <si>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</si>
  <si>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</si>
  <si>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</si>
  <si>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</si>
  <si>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</si>
  <si>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</si>
  <si>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</si>
  <si>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</si>
  <si>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</si>
  <si>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</si>
  <si>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</si>
  <si>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</si>
  <si>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</si>
  <si>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</si>
  <si>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</si>
  <si>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</si>
  <si>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</si>
  <si>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</si>
  <si>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</si>
  <si>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</si>
  <si>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</si>
  <si>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</si>
  <si>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</si>
  <si>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</si>
  <si>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</si>
  <si>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</si>
  <si>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</si>
  <si>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</si>
  <si>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</si>
  <si>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</si>
  <si>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</si>
  <si>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</si>
  <si>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</si>
  <si>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</si>
  <si>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</si>
  <si>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</si>
  <si>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</si>
  <si>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</si>
  <si>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</si>
  <si>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</si>
  <si>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</si>
  <si>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</si>
  <si>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</si>
  <si>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</si>
  <si>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</si>
  <si>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</si>
  <si>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</si>
  <si>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</si>
  <si>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</si>
  <si>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</si>
  <si>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</si>
  <si>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</si>
  <si>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</si>
  <si>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</si>
  <si>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</si>
  <si>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</si>
  <si>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</si>
  <si>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</si>
  <si>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</si>
  <si>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</si>
  <si>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</si>
  <si>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</si>
  <si>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</si>
  <si>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</si>
  <si>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</si>
  <si>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</si>
  <si>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</si>
  <si>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</si>
  <si>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</si>
  <si>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</si>
  <si>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</si>
  <si>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</si>
  <si>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</si>
  <si>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</si>
  <si>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</si>
  <si>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</si>
  <si>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</si>
  <si>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</si>
  <si>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</si>
  <si>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</si>
  <si>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</si>
  <si>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</si>
  <si>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</si>
  <si>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</si>
  <si>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</si>
  <si>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</si>
  <si>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</si>
  <si>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</si>
  <si>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</si>
  <si>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</si>
  <si>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</si>
  <si>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</si>
  <si>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</si>
  <si>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</si>
  <si>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</si>
  <si>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</si>
  <si>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</si>
  <si>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</si>
  <si>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</si>
  <si>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</si>
  <si>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</si>
  <si>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</si>
  <si>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</si>
  <si>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</si>
  <si>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</si>
  <si>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</si>
  <si>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</si>
  <si>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</si>
  <si>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</si>
  <si>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</si>
  <si>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</si>
  <si>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</si>
  <si>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</si>
  <si>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</si>
  <si>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</si>
  <si>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</si>
  <si>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</si>
  <si>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</si>
  <si>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</si>
  <si>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</si>
  <si>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</si>
  <si>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</si>
  <si>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</si>
  <si>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</si>
  <si>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</si>
  <si>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</si>
  <si>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</si>
  <si>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</si>
  <si>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</si>
  <si>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</si>
  <si>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</si>
  <si>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</si>
  <si>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</si>
  <si>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</si>
  <si>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</si>
  <si>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</si>
  <si>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</si>
  <si>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</si>
  <si>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</si>
  <si>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</si>
  <si>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</si>
  <si>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</si>
  <si>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</si>
  <si>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</si>
  <si>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</si>
  <si>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</si>
  <si>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</si>
  <si>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</si>
  <si>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</si>
  <si>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</si>
  <si>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</si>
  <si>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</si>
  <si>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</si>
  <si>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</si>
  <si>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</si>
  <si>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</si>
  <si>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</si>
  <si>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</si>
  <si>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</si>
  <si>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</si>
  <si>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</si>
  <si>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</si>
  <si>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</si>
  <si>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</si>
  <si>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</si>
  <si>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</si>
  <si>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</si>
  <si>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</si>
  <si>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</si>
  <si>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</si>
  <si>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</si>
  <si>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</si>
  <si>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</si>
  <si>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</si>
  <si>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</si>
  <si>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</si>
  <si>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</si>
  <si>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</si>
  <si>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</si>
  <si>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</si>
  <si>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</si>
  <si>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</si>
  <si>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</si>
  <si>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</si>
  <si>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</si>
  <si>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</si>
  <si>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</si>
  <si>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</si>
  <si>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</si>
  <si>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</si>
  <si>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</si>
  <si>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</si>
  <si>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</si>
  <si>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</si>
  <si>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</si>
  <si>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</si>
  <si>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</si>
  <si>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</si>
  <si>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</si>
  <si>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</si>
  <si>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</si>
  <si>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</si>
  <si>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</si>
  <si>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</si>
  <si>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</si>
  <si>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</si>
  <si>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</si>
  <si>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</si>
  <si>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</si>
  <si>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</si>
  <si>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</si>
  <si>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</si>
  <si>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</si>
  <si>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</si>
  <si>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</si>
  <si>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</si>
  <si>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</si>
  <si>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</si>
  <si>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</si>
  <si>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</si>
  <si>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</si>
  <si>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</si>
  <si>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</si>
  <si>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</si>
  <si>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</si>
  <si>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</si>
  <si>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</si>
  <si>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</si>
  <si>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</si>
  <si>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</si>
  <si>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</si>
  <si>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</si>
  <si>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</si>
  <si>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</si>
  <si>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</si>
  <si>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</si>
  <si>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</si>
  <si>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</si>
  <si>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</si>
  <si>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</si>
  <si>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</si>
  <si>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</si>
  <si>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</si>
  <si>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</si>
  <si>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</si>
  <si>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</si>
  <si>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</si>
  <si>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</si>
  <si>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</si>
  <si>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</si>
  <si>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</si>
  <si>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</si>
  <si>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</si>
  <si>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</si>
  <si>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</si>
  <si>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</si>
  <si>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</si>
  <si>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</si>
  <si>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</si>
  <si>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</si>
  <si>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</si>
  <si>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</si>
  <si>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</si>
  <si>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</si>
  <si>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</si>
  <si>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</si>
  <si>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</si>
  <si>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</si>
  <si>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</si>
  <si>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</si>
  <si>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</si>
  <si>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</si>
  <si>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</si>
  <si>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</si>
  <si>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</si>
  <si>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</si>
  <si>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</si>
  <si>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</si>
  <si>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</si>
  <si>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</si>
  <si>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</si>
  <si>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</si>
  <si>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</si>
  <si>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</si>
  <si>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</si>
  <si>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</si>
  <si>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</si>
  <si>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</si>
  <si>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</si>
  <si>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</si>
  <si>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</si>
  <si>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</si>
  <si>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</si>
  <si>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</si>
  <si>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</si>
  <si>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</si>
  <si>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</si>
  <si>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</si>
  <si>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</si>
  <si>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</si>
  <si>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</si>
  <si>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</si>
  <si>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</si>
  <si>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</si>
  <si>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</si>
  <si>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</si>
  <si>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</si>
  <si>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</si>
  <si>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</si>
  <si>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</si>
  <si>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</si>
  <si>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</si>
  <si>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</si>
  <si>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</si>
  <si>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</si>
  <si>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B^</t>
  </si>
  <si>
    <t>_3</t>
  </si>
  <si>
    <t>s</t>
  </si>
  <si>
    <t>76x</t>
  </si>
  <si>
    <t>*2</t>
  </si>
  <si>
    <t>C_</t>
  </si>
  <si>
    <t>[1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</si>
  <si>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</si>
  <si>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</si>
  <si>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</si>
  <si>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</si>
  <si>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</si>
  <si>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</si>
  <si>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</si>
  <si>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</si>
  <si>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</si>
  <si>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</si>
  <si>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</si>
  <si>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</si>
  <si>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</si>
  <si>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</si>
  <si>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48h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</si>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</sst>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5" fillId="0" borderId="0"/>
    <xf numFmtId="0" fontId="2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center"/>
    </xf>
    <xf numFmtId="0" fontId="6" fillId="0" borderId="0" xfId="1"/>
    <xf numFmtId="0" fontId="5" fillId="0" borderId="0" xfId="2"/>
    <xf numFmtId="0" fontId="5" fillId="0" borderId="0" xfId="2" applyAlignment="1">
      <alignment horizontal="center"/>
    </xf>
    <xf numFmtId="0" fontId="10" fillId="0" borderId="0" xfId="0" applyFont="1"/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3"/>
    <xf numFmtId="0" fontId="1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_NestedSAS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363244968144854E-2"/>
          <c:y val="2.701342989060674E-2"/>
          <c:w val="0.66342095813481872"/>
          <c:h val="0.86043987202329852"/>
        </c:manualLayout>
      </c:layou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graphics!$S$2:$S$19</c:f>
              <c:numCache>
                <c:formatCode>General</c:formatCode>
                <c:ptCount val="18"/>
                <c:pt idx="0">
                  <c:v>0.80249610599999999</c:v>
                </c:pt>
                <c:pt idx="1">
                  <c:v>0.94551573200000005</c:v>
                </c:pt>
                <c:pt idx="2">
                  <c:v>0.93380940199999996</c:v>
                </c:pt>
                <c:pt idx="3">
                  <c:v>0.86371291500000003</c:v>
                </c:pt>
                <c:pt idx="4">
                  <c:v>0.89721792199999995</c:v>
                </c:pt>
                <c:pt idx="5">
                  <c:v>0.66257075099999996</c:v>
                </c:pt>
                <c:pt idx="6">
                  <c:v>0.856738</c:v>
                </c:pt>
                <c:pt idx="7">
                  <c:v>0.84734880700000004</c:v>
                </c:pt>
                <c:pt idx="8">
                  <c:v>0.64420493599999995</c:v>
                </c:pt>
                <c:pt idx="9">
                  <c:v>0.80062475600000005</c:v>
                </c:pt>
                <c:pt idx="10">
                  <c:v>0.91214033999999999</c:v>
                </c:pt>
                <c:pt idx="11">
                  <c:v>0.50892042599999998</c:v>
                </c:pt>
                <c:pt idx="12">
                  <c:v>0.677495387</c:v>
                </c:pt>
                <c:pt idx="13">
                  <c:v>0.64652919499999995</c:v>
                </c:pt>
                <c:pt idx="14">
                  <c:v>0.27202941000000003</c:v>
                </c:pt>
                <c:pt idx="15">
                  <c:v>0.88656641000000003</c:v>
                </c:pt>
                <c:pt idx="16">
                  <c:v>0.89498603300000001</c:v>
                </c:pt>
                <c:pt idx="17">
                  <c:v>0.86371291500000003</c:v>
                </c:pt>
              </c:numCache>
            </c:numRef>
          </c:xVal>
          <c:yVal>
            <c:numRef>
              <c:f>graphics!$T$2:$T$19</c:f>
              <c:numCache>
                <c:formatCode>General</c:formatCode>
                <c:ptCount val="18"/>
                <c:pt idx="0">
                  <c:v>0.59413803099999996</c:v>
                </c:pt>
                <c:pt idx="1">
                  <c:v>0.48373546499999998</c:v>
                </c:pt>
                <c:pt idx="2">
                  <c:v>0.956033472</c:v>
                </c:pt>
                <c:pt idx="3">
                  <c:v>0.83845095300000005</c:v>
                </c:pt>
                <c:pt idx="4">
                  <c:v>0.99146356499999999</c:v>
                </c:pt>
                <c:pt idx="5">
                  <c:v>0.84852813699999996</c:v>
                </c:pt>
                <c:pt idx="6">
                  <c:v>0.47434164899999998</c:v>
                </c:pt>
                <c:pt idx="7">
                  <c:v>0.34785054300000001</c:v>
                </c:pt>
                <c:pt idx="8">
                  <c:v>0.53665631499999999</c:v>
                </c:pt>
                <c:pt idx="9">
                  <c:v>0.63718129300000004</c:v>
                </c:pt>
                <c:pt idx="10">
                  <c:v>0.45716517800000001</c:v>
                </c:pt>
                <c:pt idx="11">
                  <c:v>0.94286796500000003</c:v>
                </c:pt>
                <c:pt idx="12">
                  <c:v>0.27568097499999999</c:v>
                </c:pt>
                <c:pt idx="13">
                  <c:v>0.68264192700000004</c:v>
                </c:pt>
                <c:pt idx="14">
                  <c:v>0.64961527100000005</c:v>
                </c:pt>
                <c:pt idx="15">
                  <c:v>0.366060104</c:v>
                </c:pt>
                <c:pt idx="16">
                  <c:v>0.98285299000000004</c:v>
                </c:pt>
                <c:pt idx="17">
                  <c:v>0.48270073499999999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C-4A77-A4DB-238C2157D182}"/>
            </c:ext>
          </c:extLst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240485101562651"/>
                  <c:y val="-0.37415579439431451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graphics!$S$20:$S$43</c:f>
              <c:numCache>
                <c:formatCode>General</c:formatCode>
                <c:ptCount val="24"/>
                <c:pt idx="0">
                  <c:v>0.96591925099999998</c:v>
                </c:pt>
                <c:pt idx="1">
                  <c:v>0.38340579000000002</c:v>
                </c:pt>
                <c:pt idx="2">
                  <c:v>0.31937438800000001</c:v>
                </c:pt>
                <c:pt idx="3">
                  <c:v>0.969535971</c:v>
                </c:pt>
                <c:pt idx="4">
                  <c:v>0.43931765299999997</c:v>
                </c:pt>
                <c:pt idx="5">
                  <c:v>0.35637059399999998</c:v>
                </c:pt>
                <c:pt idx="6">
                  <c:v>0.64652919499999995</c:v>
                </c:pt>
                <c:pt idx="7">
                  <c:v>0.84852813699999996</c:v>
                </c:pt>
                <c:pt idx="8">
                  <c:v>0.389871774</c:v>
                </c:pt>
                <c:pt idx="9">
                  <c:v>0.49699094599999999</c:v>
                </c:pt>
                <c:pt idx="10">
                  <c:v>0.91433035600000001</c:v>
                </c:pt>
                <c:pt idx="11">
                  <c:v>0.28460498899999997</c:v>
                </c:pt>
                <c:pt idx="12">
                  <c:v>0.80932070300000003</c:v>
                </c:pt>
                <c:pt idx="13">
                  <c:v>0.51672042699999998</c:v>
                </c:pt>
                <c:pt idx="14">
                  <c:v>0.98944428799999995</c:v>
                </c:pt>
                <c:pt idx="15">
                  <c:v>0.86948260499999996</c:v>
                </c:pt>
                <c:pt idx="16">
                  <c:v>0.38209946299999997</c:v>
                </c:pt>
                <c:pt idx="17">
                  <c:v>0.83246621600000004</c:v>
                </c:pt>
                <c:pt idx="18">
                  <c:v>0.87977269800000002</c:v>
                </c:pt>
                <c:pt idx="19">
                  <c:v>0.96228893800000004</c:v>
                </c:pt>
                <c:pt idx="20">
                  <c:v>0.90994505299999995</c:v>
                </c:pt>
                <c:pt idx="21">
                  <c:v>0.63245553200000004</c:v>
                </c:pt>
                <c:pt idx="22">
                  <c:v>0.53197744300000005</c:v>
                </c:pt>
                <c:pt idx="23">
                  <c:v>0.619677335</c:v>
                </c:pt>
              </c:numCache>
            </c:numRef>
          </c:xVal>
          <c:yVal>
            <c:numRef>
              <c:f>graphics!$T$20:$T$43</c:f>
              <c:numCache>
                <c:formatCode>General</c:formatCode>
                <c:ptCount val="24"/>
                <c:pt idx="0">
                  <c:v>0.109544512</c:v>
                </c:pt>
                <c:pt idx="1">
                  <c:v>0.88600225700000002</c:v>
                </c:pt>
                <c:pt idx="2">
                  <c:v>8.9442719000000004E-2</c:v>
                </c:pt>
                <c:pt idx="3">
                  <c:v>0.48887626200000001</c:v>
                </c:pt>
                <c:pt idx="4">
                  <c:v>0.44045431099999999</c:v>
                </c:pt>
                <c:pt idx="5">
                  <c:v>0.99398189100000001</c:v>
                </c:pt>
                <c:pt idx="6">
                  <c:v>0.86429161700000001</c:v>
                </c:pt>
                <c:pt idx="7">
                  <c:v>0.733484833</c:v>
                </c:pt>
                <c:pt idx="8">
                  <c:v>0.83666002699999997</c:v>
                </c:pt>
                <c:pt idx="9">
                  <c:v>0.69282032299999996</c:v>
                </c:pt>
                <c:pt idx="10">
                  <c:v>0.56568542499999996</c:v>
                </c:pt>
                <c:pt idx="11">
                  <c:v>0.993478737</c:v>
                </c:pt>
                <c:pt idx="12">
                  <c:v>0.90055538400000001</c:v>
                </c:pt>
                <c:pt idx="13">
                  <c:v>0.372827038</c:v>
                </c:pt>
                <c:pt idx="14">
                  <c:v>0.366060104</c:v>
                </c:pt>
                <c:pt idx="15">
                  <c:v>0.67675697300000004</c:v>
                </c:pt>
                <c:pt idx="16">
                  <c:v>0.4</c:v>
                </c:pt>
                <c:pt idx="17">
                  <c:v>0.98590060400000001</c:v>
                </c:pt>
                <c:pt idx="18">
                  <c:v>0.260768096</c:v>
                </c:pt>
                <c:pt idx="19">
                  <c:v>0.236643191</c:v>
                </c:pt>
                <c:pt idx="20">
                  <c:v>0.91978258300000004</c:v>
                </c:pt>
                <c:pt idx="21">
                  <c:v>0.98386991000000001</c:v>
                </c:pt>
                <c:pt idx="22">
                  <c:v>0.93808315200000003</c:v>
                </c:pt>
                <c:pt idx="23">
                  <c:v>0.87235313999999997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C-4A77-A4DB-238C2157D182}"/>
            </c:ext>
          </c:extLst>
        </c:ser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6682266620762843"/>
                  <c:y val="-0.37104948560262158"/>
                </c:manualLayout>
              </c:layout>
              <c:numFmt formatCode="General" sourceLinked="0"/>
            </c:trendlineLbl>
          </c:trendline>
          <c:xVal>
            <c:numRef>
              <c:f>graphics!$S$2:$S$19</c:f>
              <c:numCache>
                <c:formatCode>General</c:formatCode>
                <c:ptCount val="18"/>
                <c:pt idx="0">
                  <c:v>0.80249610599999999</c:v>
                </c:pt>
                <c:pt idx="1">
                  <c:v>0.94551573200000005</c:v>
                </c:pt>
                <c:pt idx="2">
                  <c:v>0.93380940199999996</c:v>
                </c:pt>
                <c:pt idx="3">
                  <c:v>0.86371291500000003</c:v>
                </c:pt>
                <c:pt idx="4">
                  <c:v>0.89721792199999995</c:v>
                </c:pt>
                <c:pt idx="5">
                  <c:v>0.66257075099999996</c:v>
                </c:pt>
                <c:pt idx="6">
                  <c:v>0.856738</c:v>
                </c:pt>
                <c:pt idx="7">
                  <c:v>0.84734880700000004</c:v>
                </c:pt>
                <c:pt idx="8">
                  <c:v>0.64420493599999995</c:v>
                </c:pt>
                <c:pt idx="9">
                  <c:v>0.80062475600000005</c:v>
                </c:pt>
                <c:pt idx="10">
                  <c:v>0.91214033999999999</c:v>
                </c:pt>
                <c:pt idx="11">
                  <c:v>0.50892042599999998</c:v>
                </c:pt>
                <c:pt idx="12">
                  <c:v>0.677495387</c:v>
                </c:pt>
                <c:pt idx="13">
                  <c:v>0.64652919499999995</c:v>
                </c:pt>
                <c:pt idx="14">
                  <c:v>0.27202941000000003</c:v>
                </c:pt>
                <c:pt idx="15">
                  <c:v>0.88656641000000003</c:v>
                </c:pt>
                <c:pt idx="16">
                  <c:v>0.89498603300000001</c:v>
                </c:pt>
                <c:pt idx="17">
                  <c:v>0.86371291500000003</c:v>
                </c:pt>
              </c:numCache>
            </c:numRef>
          </c:xVal>
          <c:yVal>
            <c:numRef>
              <c:f>graphics!$T$2:$T$19</c:f>
              <c:numCache>
                <c:formatCode>General</c:formatCode>
                <c:ptCount val="18"/>
                <c:pt idx="0">
                  <c:v>0.59413803099999996</c:v>
                </c:pt>
                <c:pt idx="1">
                  <c:v>0.48373546499999998</c:v>
                </c:pt>
                <c:pt idx="2">
                  <c:v>0.956033472</c:v>
                </c:pt>
                <c:pt idx="3">
                  <c:v>0.83845095300000005</c:v>
                </c:pt>
                <c:pt idx="4">
                  <c:v>0.99146356499999999</c:v>
                </c:pt>
                <c:pt idx="5">
                  <c:v>0.84852813699999996</c:v>
                </c:pt>
                <c:pt idx="6">
                  <c:v>0.47434164899999998</c:v>
                </c:pt>
                <c:pt idx="7">
                  <c:v>0.34785054300000001</c:v>
                </c:pt>
                <c:pt idx="8">
                  <c:v>0.53665631499999999</c:v>
                </c:pt>
                <c:pt idx="9">
                  <c:v>0.63718129300000004</c:v>
                </c:pt>
                <c:pt idx="10">
                  <c:v>0.45716517800000001</c:v>
                </c:pt>
                <c:pt idx="11">
                  <c:v>0.94286796500000003</c:v>
                </c:pt>
                <c:pt idx="12">
                  <c:v>0.27568097499999999</c:v>
                </c:pt>
                <c:pt idx="13">
                  <c:v>0.68264192700000004</c:v>
                </c:pt>
                <c:pt idx="14">
                  <c:v>0.64961527100000005</c:v>
                </c:pt>
                <c:pt idx="15">
                  <c:v>0.366060104</c:v>
                </c:pt>
                <c:pt idx="16">
                  <c:v>0.98285299000000004</c:v>
                </c:pt>
                <c:pt idx="17">
                  <c:v>0.48270073499999999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C-4A77-A4DB-238C2157D18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2289328431971487"/>
                  <c:y val="-0.15081192405693841"/>
                </c:manualLayout>
              </c:layout>
              <c:numFmt formatCode="General" sourceLinked="0"/>
            </c:trendlineLbl>
          </c:trendline>
          <c:xVal>
            <c:numRef>
              <c:f>graphics!$S$86:$S$103</c:f>
              <c:numCache>
                <c:formatCode>General</c:formatCode>
                <c:ptCount val="18"/>
                <c:pt idx="0">
                  <c:v>5.4772255999999998E-2</c:v>
                </c:pt>
                <c:pt idx="1">
                  <c:v>0.84261497699999999</c:v>
                </c:pt>
                <c:pt idx="2">
                  <c:v>0.99095913099999999</c:v>
                </c:pt>
                <c:pt idx="3">
                  <c:v>0.2</c:v>
                </c:pt>
                <c:pt idx="4">
                  <c:v>0.83246621600000004</c:v>
                </c:pt>
                <c:pt idx="5">
                  <c:v>0.53572380900000005</c:v>
                </c:pt>
                <c:pt idx="6">
                  <c:v>0.48887626200000001</c:v>
                </c:pt>
                <c:pt idx="7">
                  <c:v>0.93968079699999996</c:v>
                </c:pt>
                <c:pt idx="8">
                  <c:v>0.30983866799999998</c:v>
                </c:pt>
                <c:pt idx="9">
                  <c:v>4.4721360000000002E-2</c:v>
                </c:pt>
                <c:pt idx="10">
                  <c:v>0.97979589700000003</c:v>
                </c:pt>
                <c:pt idx="11">
                  <c:v>0.47644516999999997</c:v>
                </c:pt>
                <c:pt idx="12">
                  <c:v>0.39496835299999999</c:v>
                </c:pt>
                <c:pt idx="13">
                  <c:v>0.88487287199999998</c:v>
                </c:pt>
                <c:pt idx="14">
                  <c:v>0.262678511</c:v>
                </c:pt>
                <c:pt idx="15">
                  <c:v>0.93112834799999999</c:v>
                </c:pt>
                <c:pt idx="16">
                  <c:v>0.92520268000000006</c:v>
                </c:pt>
                <c:pt idx="17">
                  <c:v>0.59245252999999998</c:v>
                </c:pt>
              </c:numCache>
            </c:numRef>
          </c:xVal>
          <c:yVal>
            <c:numRef>
              <c:f>graphics!$T$86:$T$103</c:f>
              <c:numCache>
                <c:formatCode>General</c:formatCode>
                <c:ptCount val="18"/>
                <c:pt idx="0">
                  <c:v>0.75630681600000005</c:v>
                </c:pt>
                <c:pt idx="1">
                  <c:v>0.53009433100000003</c:v>
                </c:pt>
                <c:pt idx="2">
                  <c:v>0.27568097499999999</c:v>
                </c:pt>
                <c:pt idx="3">
                  <c:v>0.26457513100000002</c:v>
                </c:pt>
                <c:pt idx="4">
                  <c:v>0.40496913499999998</c:v>
                </c:pt>
                <c:pt idx="5">
                  <c:v>0.52820450600000002</c:v>
                </c:pt>
                <c:pt idx="6">
                  <c:v>0.96332756600000002</c:v>
                </c:pt>
                <c:pt idx="7">
                  <c:v>0.73824115300000004</c:v>
                </c:pt>
                <c:pt idx="8">
                  <c:v>0.62289645999999999</c:v>
                </c:pt>
                <c:pt idx="9">
                  <c:v>0.772657751</c:v>
                </c:pt>
                <c:pt idx="10">
                  <c:v>0.65192024100000001</c:v>
                </c:pt>
                <c:pt idx="11">
                  <c:v>0.73212020899999997</c:v>
                </c:pt>
                <c:pt idx="12">
                  <c:v>0.228035085</c:v>
                </c:pt>
                <c:pt idx="13">
                  <c:v>0.32863353499999998</c:v>
                </c:pt>
                <c:pt idx="14">
                  <c:v>0.84852813699999996</c:v>
                </c:pt>
                <c:pt idx="15">
                  <c:v>0.98843310299999998</c:v>
                </c:pt>
                <c:pt idx="16">
                  <c:v>0.99095913099999999</c:v>
                </c:pt>
                <c:pt idx="17">
                  <c:v>0.71063352000000002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C-4A77-A4DB-238C2157D182}"/>
            </c:ext>
          </c:extLst>
        </c:ser>
        <c:ser>
          <c:idx val="4"/>
          <c:order val="4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3634966997249643"/>
                  <c:y val="-0.32092649002816354"/>
                </c:manualLayout>
              </c:layout>
              <c:numFmt formatCode="General" sourceLinked="0"/>
            </c:trendlineLbl>
          </c:trendline>
          <c:xVal>
            <c:numRef>
              <c:f>graphics!$S$44:$S$61</c:f>
              <c:numCache>
                <c:formatCode>General</c:formatCode>
                <c:ptCount val="18"/>
                <c:pt idx="0">
                  <c:v>0.232379001</c:v>
                </c:pt>
                <c:pt idx="1">
                  <c:v>0.77910204699999996</c:v>
                </c:pt>
                <c:pt idx="2">
                  <c:v>0.60332412499999999</c:v>
                </c:pt>
                <c:pt idx="3">
                  <c:v>0.72387844300000004</c:v>
                </c:pt>
                <c:pt idx="4">
                  <c:v>0.50596442600000002</c:v>
                </c:pt>
                <c:pt idx="5">
                  <c:v>0.47010637100000002</c:v>
                </c:pt>
                <c:pt idx="6">
                  <c:v>0.28809720599999999</c:v>
                </c:pt>
                <c:pt idx="7">
                  <c:v>0.70851958299999995</c:v>
                </c:pt>
                <c:pt idx="8">
                  <c:v>0.99699548599999999</c:v>
                </c:pt>
                <c:pt idx="9">
                  <c:v>0.93380940199999996</c:v>
                </c:pt>
                <c:pt idx="10">
                  <c:v>0.76550636800000005</c:v>
                </c:pt>
                <c:pt idx="11">
                  <c:v>0.60166435799999995</c:v>
                </c:pt>
                <c:pt idx="12">
                  <c:v>0.70851958299999995</c:v>
                </c:pt>
                <c:pt idx="13">
                  <c:v>0.181659021</c:v>
                </c:pt>
                <c:pt idx="14">
                  <c:v>0.75894663799999995</c:v>
                </c:pt>
                <c:pt idx="15">
                  <c:v>0.72732386199999999</c:v>
                </c:pt>
                <c:pt idx="16">
                  <c:v>0.64265076099999996</c:v>
                </c:pt>
                <c:pt idx="17">
                  <c:v>0.91378334400000005</c:v>
                </c:pt>
              </c:numCache>
            </c:numRef>
          </c:xVal>
          <c:yVal>
            <c:numRef>
              <c:f>graphics!$T$44:$T$61</c:f>
              <c:numCache>
                <c:formatCode>General</c:formatCode>
                <c:ptCount val="18"/>
                <c:pt idx="0">
                  <c:v>0.49295030200000001</c:v>
                </c:pt>
                <c:pt idx="1">
                  <c:v>0.50299105399999999</c:v>
                </c:pt>
                <c:pt idx="2">
                  <c:v>0.61481704599999998</c:v>
                </c:pt>
                <c:pt idx="3">
                  <c:v>0.37682887399999998</c:v>
                </c:pt>
                <c:pt idx="4">
                  <c:v>0.65038450199999998</c:v>
                </c:pt>
                <c:pt idx="5">
                  <c:v>0.70071392200000004</c:v>
                </c:pt>
                <c:pt idx="6">
                  <c:v>0.75894663799999995</c:v>
                </c:pt>
                <c:pt idx="7">
                  <c:v>0.51961524199999998</c:v>
                </c:pt>
                <c:pt idx="8">
                  <c:v>0.55317266700000001</c:v>
                </c:pt>
                <c:pt idx="9">
                  <c:v>0.67527772100000005</c:v>
                </c:pt>
                <c:pt idx="10">
                  <c:v>0.86660256199999997</c:v>
                </c:pt>
                <c:pt idx="11">
                  <c:v>0.53944415800000001</c:v>
                </c:pt>
                <c:pt idx="12">
                  <c:v>0.64187226100000006</c:v>
                </c:pt>
                <c:pt idx="13">
                  <c:v>0.75033325900000003</c:v>
                </c:pt>
                <c:pt idx="14">
                  <c:v>0.53851648100000005</c:v>
                </c:pt>
                <c:pt idx="15">
                  <c:v>0.52915026200000004</c:v>
                </c:pt>
                <c:pt idx="16">
                  <c:v>0.92790085700000002</c:v>
                </c:pt>
                <c:pt idx="17">
                  <c:v>0.30983866799999998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C-4A77-A4DB-238C2157D182}"/>
            </c:ext>
          </c:extLst>
        </c:ser>
        <c:ser>
          <c:idx val="5"/>
          <c:order val="5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2677905741331"/>
                  <c:y val="-0.13876812843650024"/>
                </c:manualLayout>
              </c:layout>
              <c:numFmt formatCode="General" sourceLinked="0"/>
            </c:trendlineLbl>
          </c:trendline>
          <c:xVal>
            <c:numRef>
              <c:f>graphics!$S$62:$S$85</c:f>
              <c:numCache>
                <c:formatCode>General</c:formatCode>
                <c:ptCount val="24"/>
                <c:pt idx="0">
                  <c:v>0.55946402900000003</c:v>
                </c:pt>
                <c:pt idx="1">
                  <c:v>0.73075303599999997</c:v>
                </c:pt>
                <c:pt idx="2">
                  <c:v>0.97826376800000003</c:v>
                </c:pt>
                <c:pt idx="3">
                  <c:v>0.88825672</c:v>
                </c:pt>
                <c:pt idx="4">
                  <c:v>0.54497706400000001</c:v>
                </c:pt>
                <c:pt idx="5">
                  <c:v>0.86717933599999997</c:v>
                </c:pt>
                <c:pt idx="6">
                  <c:v>0.87464278399999995</c:v>
                </c:pt>
                <c:pt idx="7">
                  <c:v>0.68483574700000005</c:v>
                </c:pt>
                <c:pt idx="8">
                  <c:v>0.88881944199999996</c:v>
                </c:pt>
                <c:pt idx="9">
                  <c:v>7.7459666999999996E-2</c:v>
                </c:pt>
                <c:pt idx="10">
                  <c:v>0.96072888999999995</c:v>
                </c:pt>
                <c:pt idx="11">
                  <c:v>0.98590060400000001</c:v>
                </c:pt>
                <c:pt idx="12">
                  <c:v>0.25884358200000002</c:v>
                </c:pt>
                <c:pt idx="13">
                  <c:v>0.99599196800000001</c:v>
                </c:pt>
                <c:pt idx="14">
                  <c:v>0.51478150700000003</c:v>
                </c:pt>
                <c:pt idx="15">
                  <c:v>0.92843955099999997</c:v>
                </c:pt>
                <c:pt idx="16">
                  <c:v>0.87749643899999996</c:v>
                </c:pt>
                <c:pt idx="17">
                  <c:v>0.493963561</c:v>
                </c:pt>
                <c:pt idx="18">
                  <c:v>0.80249610599999999</c:v>
                </c:pt>
                <c:pt idx="19">
                  <c:v>0.59413803099999996</c:v>
                </c:pt>
                <c:pt idx="20">
                  <c:v>0.63403469899999998</c:v>
                </c:pt>
                <c:pt idx="21">
                  <c:v>0.225831796</c:v>
                </c:pt>
                <c:pt idx="22">
                  <c:v>0.89888820199999997</c:v>
                </c:pt>
                <c:pt idx="23">
                  <c:v>0.876926451</c:v>
                </c:pt>
              </c:numCache>
            </c:numRef>
          </c:xVal>
          <c:yVal>
            <c:numRef>
              <c:f>graphics!$T$62:$T$85</c:f>
              <c:numCache>
                <c:formatCode>General</c:formatCode>
                <c:ptCount val="24"/>
                <c:pt idx="0">
                  <c:v>0.21908902299999999</c:v>
                </c:pt>
                <c:pt idx="1">
                  <c:v>0.65345237</c:v>
                </c:pt>
                <c:pt idx="2">
                  <c:v>0.47539457299999999</c:v>
                </c:pt>
                <c:pt idx="3">
                  <c:v>0.98183501699999998</c:v>
                </c:pt>
                <c:pt idx="4">
                  <c:v>0.82885463100000001</c:v>
                </c:pt>
                <c:pt idx="5">
                  <c:v>0.793725393</c:v>
                </c:pt>
                <c:pt idx="6">
                  <c:v>0.969535971</c:v>
                </c:pt>
                <c:pt idx="7">
                  <c:v>0.73484692299999999</c:v>
                </c:pt>
                <c:pt idx="8">
                  <c:v>0.64031242399999999</c:v>
                </c:pt>
                <c:pt idx="9">
                  <c:v>0.87292611399999998</c:v>
                </c:pt>
                <c:pt idx="10">
                  <c:v>0.87464278399999995</c:v>
                </c:pt>
                <c:pt idx="11">
                  <c:v>0.91869472600000002</c:v>
                </c:pt>
                <c:pt idx="12">
                  <c:v>0.85498538000000002</c:v>
                </c:pt>
                <c:pt idx="13">
                  <c:v>0.81670067999999996</c:v>
                </c:pt>
                <c:pt idx="14">
                  <c:v>0.82158383599999996</c:v>
                </c:pt>
                <c:pt idx="15">
                  <c:v>0.75365774699999999</c:v>
                </c:pt>
                <c:pt idx="16">
                  <c:v>0.77910204699999996</c:v>
                </c:pt>
                <c:pt idx="17">
                  <c:v>0.83126409800000001</c:v>
                </c:pt>
                <c:pt idx="18">
                  <c:v>0.49497474699999999</c:v>
                </c:pt>
                <c:pt idx="19">
                  <c:v>0.65038450199999998</c:v>
                </c:pt>
                <c:pt idx="20">
                  <c:v>0.49699094599999999</c:v>
                </c:pt>
                <c:pt idx="21">
                  <c:v>0.71484263999999997</c:v>
                </c:pt>
                <c:pt idx="22">
                  <c:v>0.71414284299999997</c:v>
                </c:pt>
                <c:pt idx="23">
                  <c:v>0.33763885999999999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C-4A77-A4DB-238C2157D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22624"/>
        <c:axId val="262924544"/>
      </c:scatterChart>
      <c:valAx>
        <c:axId val="262922624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62924544"/>
        <c:crosses val="autoZero"/>
        <c:crossBetween val="midCat"/>
      </c:valAx>
      <c:valAx>
        <c:axId val="262924544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6292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190499</xdr:colOff>
      <xdr:row>1</xdr:row>
      <xdr:rowOff>0</xdr:rowOff>
    </xdr:from>
    <xdr:to>
      <xdr:col>44</xdr:col>
      <xdr:colOff>238124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R34"/>
  <sheetViews>
    <sheetView workbookViewId="0">
      <selection activeCell="H39" sqref="H38:H39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f t="shared" ref="K2:K25" si="0">I2</f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tr">
        <f t="shared" ref="R2:R25" si="1">CONCATENATE(O2,"_ ",P2,"_ ",Q2)</f>
        <v>B_ 1_ 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f t="shared" si="0"/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tr">
        <f t="shared" si="1"/>
        <v>B_ 1_ 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f t="shared" si="0"/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tr">
        <f t="shared" si="1"/>
        <v>B_ 1_ 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f t="shared" si="0"/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tr">
        <f t="shared" si="1"/>
        <v>B_ 1_ 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f t="shared" si="0"/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tr">
        <f t="shared" si="1"/>
        <v>B_ 2_ 1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f t="shared" si="0"/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tr">
        <f t="shared" si="1"/>
        <v>B_ 2_ 2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f t="shared" si="0"/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tr">
        <f t="shared" si="1"/>
        <v>B_ 2_ 1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f t="shared" si="0"/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tr">
        <f t="shared" si="1"/>
        <v>B_ 2_ 2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f t="shared" si="0"/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tr">
        <f t="shared" si="1"/>
        <v>C_ 1_ 1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f t="shared" si="0"/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tr">
        <f t="shared" si="1"/>
        <v>C_ 1_ 2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f t="shared" si="0"/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tr">
        <f t="shared" si="1"/>
        <v>C_ 1_ 1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f t="shared" si="0"/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tr">
        <f t="shared" si="1"/>
        <v>C_ 1_ 2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f t="shared" si="0"/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tr">
        <f t="shared" si="1"/>
        <v>C_ 2_ 1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f t="shared" si="0"/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tr">
        <f t="shared" si="1"/>
        <v>C_ 2_ 2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f t="shared" si="0"/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tr">
        <f t="shared" si="1"/>
        <v>C_ 2_ 1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f t="shared" si="0"/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tr">
        <f t="shared" si="1"/>
        <v>C_ 2_ 2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f t="shared" si="0"/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tr">
        <f t="shared" si="1"/>
        <v>D_ 1_ 1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f t="shared" si="0"/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tr">
        <f t="shared" si="1"/>
        <v>D_ 1_ 2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f t="shared" si="0"/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tr">
        <f t="shared" si="1"/>
        <v>D_ 1_ 1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f t="shared" si="0"/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tr">
        <f t="shared" si="1"/>
        <v>D_ 1_ 2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f t="shared" si="0"/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tr">
        <f t="shared" si="1"/>
        <v>D_ 2_ 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f t="shared" si="0"/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tr">
        <f t="shared" si="1"/>
        <v>D_ 2_ 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f t="shared" si="0"/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tr">
        <f t="shared" si="1"/>
        <v>D_ 2_ 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f t="shared" si="0"/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tr">
        <f t="shared" si="1"/>
        <v>D_ 2_ 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tr">
        <f t="shared" ref="R27:R34" si="2">CONCATENATE(O27,"_ ",P27,"_ ",Q27)</f>
        <v>A_ 1_ 1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f t="shared" ref="K28:K34" si="3">I28</f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tr">
        <f t="shared" si="2"/>
        <v>A_ 1_ 2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f t="shared" si="3"/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tr">
        <f t="shared" si="2"/>
        <v>A_ 1_ 1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f t="shared" si="3"/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tr">
        <f t="shared" si="2"/>
        <v>A_ 1_ 2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f t="shared" si="3"/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tr">
        <f t="shared" si="2"/>
        <v>A_ 2_ 1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f t="shared" si="3"/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tr">
        <f t="shared" si="2"/>
        <v>A_ 2_ 2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f t="shared" si="3"/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tr">
        <f t="shared" si="2"/>
        <v>A_ 2_ 1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f t="shared" si="3"/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tr">
        <f t="shared" si="2"/>
        <v>A_ 2_ 2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"/>
  <sheetViews>
    <sheetView topLeftCell="D1" workbookViewId="0">
      <selection activeCell="Q15" sqref="Q15"/>
    </sheetView>
  </sheetViews>
  <sheetFormatPr defaultRowHeight="15" x14ac:dyDescent="0.25"/>
  <cols>
    <col min="1" max="19" width="9.7109375" style="11" customWidth="1"/>
    <col min="23" max="16384" width="9.140625" style="10"/>
  </cols>
  <sheetData>
    <row r="1" spans="1:22" x14ac:dyDescent="0.25">
      <c r="A1" s="11" t="s">
        <v>196</v>
      </c>
      <c r="B1" s="11" t="s">
        <v>1</v>
      </c>
      <c r="C1" s="11" t="s">
        <v>224</v>
      </c>
      <c r="D1" s="11" t="s">
        <v>8</v>
      </c>
      <c r="E1" s="11" t="s">
        <v>253</v>
      </c>
      <c r="F1" s="11" t="s">
        <v>254</v>
      </c>
      <c r="G1" s="11" t="s">
        <v>255</v>
      </c>
      <c r="H1" s="11" t="s">
        <v>70</v>
      </c>
      <c r="I1" s="14" t="s">
        <v>380</v>
      </c>
      <c r="J1" s="13" t="s">
        <v>379</v>
      </c>
      <c r="K1" s="13" t="s">
        <v>378</v>
      </c>
      <c r="L1" s="11" t="s">
        <v>319</v>
      </c>
      <c r="M1" s="11" t="s">
        <v>0</v>
      </c>
      <c r="N1" s="11" t="s">
        <v>2</v>
      </c>
      <c r="O1" s="11" t="s">
        <v>3</v>
      </c>
      <c r="P1" s="11" t="s">
        <v>328</v>
      </c>
      <c r="Q1" s="11" t="s">
        <v>327</v>
      </c>
      <c r="R1" s="11" t="s">
        <v>326</v>
      </c>
      <c r="S1" s="11" t="s">
        <v>325</v>
      </c>
      <c r="T1" t="s">
        <v>515</v>
      </c>
      <c r="U1" t="s">
        <v>516</v>
      </c>
      <c r="V1" t="s">
        <v>517</v>
      </c>
    </row>
    <row r="2" spans="1:22" x14ac:dyDescent="0.25">
      <c r="A2" s="11">
        <v>65</v>
      </c>
      <c r="B2" s="11">
        <v>65</v>
      </c>
      <c r="C2" s="11">
        <v>65</v>
      </c>
      <c r="D2" s="11" t="s">
        <v>13</v>
      </c>
      <c r="F2" s="11">
        <v>-2</v>
      </c>
      <c r="G2" s="11">
        <v>0</v>
      </c>
      <c r="H2" s="11">
        <v>-2</v>
      </c>
      <c r="I2" s="11">
        <v>65</v>
      </c>
      <c r="J2" s="11">
        <v>65</v>
      </c>
      <c r="K2" s="11">
        <v>0.1</v>
      </c>
      <c r="L2" s="11" t="s">
        <v>14</v>
      </c>
      <c r="M2" s="11" t="s">
        <v>14</v>
      </c>
      <c r="N2" s="11">
        <v>1</v>
      </c>
      <c r="O2" s="11" t="s">
        <v>14</v>
      </c>
      <c r="P2" s="11">
        <v>1</v>
      </c>
      <c r="Q2" s="11" t="s">
        <v>14</v>
      </c>
      <c r="R2" s="11" t="s">
        <v>14</v>
      </c>
      <c r="S2" s="11" t="s">
        <v>14</v>
      </c>
      <c r="T2">
        <v>1</v>
      </c>
      <c r="U2">
        <v>1</v>
      </c>
      <c r="V2">
        <v>1</v>
      </c>
    </row>
    <row r="3" spans="1:22" x14ac:dyDescent="0.25">
      <c r="A3" s="11">
        <v>32</v>
      </c>
      <c r="C3" s="11">
        <v>32</v>
      </c>
      <c r="D3" s="11">
        <v>32</v>
      </c>
      <c r="E3" s="11">
        <v>32</v>
      </c>
      <c r="F3" s="11">
        <v>32</v>
      </c>
      <c r="G3" s="11">
        <v>32</v>
      </c>
      <c r="H3" s="11">
        <v>0.1</v>
      </c>
      <c r="I3" s="11">
        <v>32</v>
      </c>
      <c r="J3" s="11">
        <v>32</v>
      </c>
      <c r="K3" s="11">
        <v>0.1</v>
      </c>
      <c r="L3" s="11" t="s">
        <v>14</v>
      </c>
      <c r="M3" s="11" t="s">
        <v>14</v>
      </c>
      <c r="N3" s="11">
        <v>1</v>
      </c>
      <c r="O3" s="11" t="s">
        <v>14</v>
      </c>
      <c r="P3" s="11">
        <v>1</v>
      </c>
      <c r="Q3" s="11" t="s">
        <v>14</v>
      </c>
      <c r="R3" s="11" t="s">
        <v>14</v>
      </c>
      <c r="S3" s="11" t="s">
        <v>14</v>
      </c>
      <c r="T3">
        <v>2</v>
      </c>
      <c r="U3">
        <v>2</v>
      </c>
      <c r="V3">
        <v>1</v>
      </c>
    </row>
    <row r="4" spans="1:22" x14ac:dyDescent="0.25">
      <c r="A4" s="11">
        <v>543</v>
      </c>
      <c r="C4" s="11">
        <v>543</v>
      </c>
      <c r="D4" s="11">
        <v>543</v>
      </c>
      <c r="E4" s="11">
        <v>543</v>
      </c>
      <c r="F4" s="11">
        <v>543</v>
      </c>
      <c r="G4" s="11">
        <v>543</v>
      </c>
      <c r="H4" s="11">
        <v>0.2</v>
      </c>
      <c r="I4" s="11">
        <v>543</v>
      </c>
      <c r="J4" s="11">
        <v>543</v>
      </c>
      <c r="K4" s="11">
        <v>0.2</v>
      </c>
      <c r="L4" s="11" t="s">
        <v>14</v>
      </c>
      <c r="M4" s="11" t="s">
        <v>14</v>
      </c>
      <c r="N4" s="11">
        <v>1</v>
      </c>
      <c r="O4" s="11" t="s">
        <v>14</v>
      </c>
      <c r="P4" s="11">
        <v>1</v>
      </c>
      <c r="Q4" s="11" t="s">
        <v>14</v>
      </c>
      <c r="R4" s="11" t="s">
        <v>14</v>
      </c>
      <c r="S4" s="11" t="s">
        <v>14</v>
      </c>
      <c r="T4">
        <v>3</v>
      </c>
      <c r="U4">
        <v>3</v>
      </c>
      <c r="V4">
        <v>1</v>
      </c>
    </row>
    <row r="5" spans="1:22" x14ac:dyDescent="0.25">
      <c r="A5" s="11">
        <v>675</v>
      </c>
      <c r="C5" s="11">
        <v>675</v>
      </c>
      <c r="D5" s="11">
        <v>675</v>
      </c>
      <c r="E5" s="11">
        <v>675</v>
      </c>
      <c r="F5" s="11">
        <v>675</v>
      </c>
      <c r="G5" s="11">
        <v>675</v>
      </c>
      <c r="H5" s="11">
        <v>0.1</v>
      </c>
      <c r="I5" s="11">
        <v>675</v>
      </c>
      <c r="J5" s="11">
        <v>675</v>
      </c>
      <c r="K5" s="11">
        <v>0.1</v>
      </c>
      <c r="L5" s="11" t="s">
        <v>14</v>
      </c>
      <c r="M5" s="11" t="s">
        <v>14</v>
      </c>
      <c r="N5" s="11">
        <v>1</v>
      </c>
      <c r="O5" s="11" t="s">
        <v>17</v>
      </c>
      <c r="P5" s="11">
        <v>1</v>
      </c>
      <c r="Q5" s="11" t="s">
        <v>14</v>
      </c>
      <c r="R5" s="11" t="s">
        <v>14</v>
      </c>
      <c r="S5" s="11" t="s">
        <v>14</v>
      </c>
      <c r="T5">
        <v>4</v>
      </c>
      <c r="U5">
        <v>4</v>
      </c>
      <c r="V5">
        <v>1</v>
      </c>
    </row>
    <row r="6" spans="1:22" x14ac:dyDescent="0.25">
      <c r="A6" s="11">
        <v>876</v>
      </c>
      <c r="C6" s="11">
        <v>876</v>
      </c>
      <c r="D6" s="11">
        <v>876</v>
      </c>
      <c r="E6" s="11">
        <v>876</v>
      </c>
      <c r="F6" s="11">
        <v>876</v>
      </c>
      <c r="G6" s="11">
        <v>876</v>
      </c>
      <c r="H6" s="11">
        <v>0.2</v>
      </c>
      <c r="I6" s="11">
        <v>876</v>
      </c>
      <c r="J6" s="11">
        <v>876</v>
      </c>
      <c r="K6" s="11">
        <v>0.2</v>
      </c>
      <c r="L6" s="11" t="s">
        <v>14</v>
      </c>
      <c r="M6" s="11" t="s">
        <v>14</v>
      </c>
      <c r="N6" s="11">
        <v>1</v>
      </c>
      <c r="O6" s="11" t="s">
        <v>17</v>
      </c>
      <c r="P6" s="11">
        <v>1</v>
      </c>
      <c r="Q6" s="11" t="s">
        <v>14</v>
      </c>
      <c r="R6" s="11" t="s">
        <v>14</v>
      </c>
      <c r="S6" s="11" t="s">
        <v>14</v>
      </c>
      <c r="T6">
        <v>11</v>
      </c>
      <c r="U6">
        <v>10</v>
      </c>
      <c r="V6">
        <v>2</v>
      </c>
    </row>
    <row r="7" spans="1:22" x14ac:dyDescent="0.25">
      <c r="A7" s="11">
        <v>54</v>
      </c>
      <c r="C7" s="11">
        <v>54</v>
      </c>
      <c r="D7" s="11">
        <v>54</v>
      </c>
      <c r="E7" s="11">
        <v>54</v>
      </c>
      <c r="F7" s="11">
        <v>54</v>
      </c>
      <c r="G7" s="11">
        <v>54</v>
      </c>
      <c r="H7" s="11">
        <v>0.3</v>
      </c>
      <c r="I7" s="11">
        <v>54</v>
      </c>
      <c r="J7" s="11">
        <v>54</v>
      </c>
      <c r="K7" s="11">
        <v>0.3</v>
      </c>
      <c r="L7" s="11" t="s">
        <v>14</v>
      </c>
      <c r="M7" s="11" t="s">
        <v>14</v>
      </c>
      <c r="N7" s="11">
        <v>1</v>
      </c>
      <c r="O7" s="11" t="s">
        <v>17</v>
      </c>
      <c r="P7" s="11">
        <v>1</v>
      </c>
      <c r="Q7" s="11" t="s">
        <v>14</v>
      </c>
      <c r="R7" s="11" t="s">
        <v>14</v>
      </c>
      <c r="S7" s="11" t="s">
        <v>14</v>
      </c>
      <c r="T7">
        <v>12</v>
      </c>
      <c r="U7">
        <v>11</v>
      </c>
      <c r="V7">
        <v>2</v>
      </c>
    </row>
    <row r="8" spans="1:22" x14ac:dyDescent="0.25">
      <c r="A8" s="11">
        <v>432</v>
      </c>
      <c r="D8" s="11">
        <v>432</v>
      </c>
      <c r="E8" s="11">
        <v>432</v>
      </c>
      <c r="F8" s="11">
        <v>432</v>
      </c>
      <c r="G8" s="11">
        <v>432</v>
      </c>
      <c r="H8" s="11">
        <v>0.45</v>
      </c>
      <c r="I8" s="11">
        <v>432</v>
      </c>
      <c r="J8" s="11">
        <v>432</v>
      </c>
      <c r="K8" s="11">
        <v>0.45</v>
      </c>
      <c r="L8" s="11" t="s">
        <v>17</v>
      </c>
      <c r="M8" s="11" t="s">
        <v>17</v>
      </c>
      <c r="N8" s="11">
        <v>2</v>
      </c>
      <c r="O8" s="11" t="s">
        <v>18</v>
      </c>
      <c r="P8" s="11">
        <v>2</v>
      </c>
      <c r="Q8" s="11" t="s">
        <v>17</v>
      </c>
      <c r="R8" s="11" t="s">
        <v>17</v>
      </c>
      <c r="S8" s="11" t="s">
        <v>17</v>
      </c>
      <c r="T8">
        <v>13</v>
      </c>
      <c r="U8">
        <v>12</v>
      </c>
      <c r="V8">
        <v>2</v>
      </c>
    </row>
    <row r="9" spans="1:22" x14ac:dyDescent="0.25">
      <c r="A9" s="11">
        <v>564</v>
      </c>
      <c r="D9" s="11">
        <v>564</v>
      </c>
      <c r="E9" s="11">
        <v>564</v>
      </c>
      <c r="F9" s="11">
        <v>564</v>
      </c>
      <c r="G9" s="11">
        <v>564</v>
      </c>
      <c r="H9" s="11">
        <v>0.2</v>
      </c>
      <c r="I9" s="11">
        <v>564</v>
      </c>
      <c r="J9" s="11">
        <v>564</v>
      </c>
      <c r="K9" s="11">
        <v>0.2</v>
      </c>
      <c r="L9" s="11" t="s">
        <v>17</v>
      </c>
      <c r="M9" s="11" t="s">
        <v>17</v>
      </c>
      <c r="N9" s="11">
        <v>2</v>
      </c>
      <c r="O9" s="11" t="s">
        <v>18</v>
      </c>
      <c r="P9" s="11">
        <v>2</v>
      </c>
      <c r="Q9" s="11" t="s">
        <v>17</v>
      </c>
      <c r="R9" s="11" t="s">
        <v>17</v>
      </c>
      <c r="T9">
        <v>14</v>
      </c>
      <c r="U9">
        <v>13</v>
      </c>
      <c r="V9">
        <v>2</v>
      </c>
    </row>
    <row r="10" spans="1:22" x14ac:dyDescent="0.25">
      <c r="A10" s="11">
        <v>76</v>
      </c>
      <c r="D10" s="11">
        <v>76</v>
      </c>
      <c r="E10" s="11">
        <v>76</v>
      </c>
      <c r="F10" s="11">
        <v>76</v>
      </c>
      <c r="G10" s="11">
        <v>76</v>
      </c>
      <c r="H10" s="11">
        <v>0.14000000000000001</v>
      </c>
      <c r="I10" s="11">
        <v>76</v>
      </c>
      <c r="J10" s="11">
        <v>76</v>
      </c>
      <c r="K10" s="11">
        <v>0.14000000000000001</v>
      </c>
      <c r="L10" s="11" t="s">
        <v>17</v>
      </c>
      <c r="M10" s="11" t="s">
        <v>17</v>
      </c>
      <c r="N10" s="11">
        <v>2</v>
      </c>
      <c r="O10" s="11" t="s">
        <v>18</v>
      </c>
      <c r="P10" s="11">
        <v>2</v>
      </c>
      <c r="Q10" s="11" t="s">
        <v>17</v>
      </c>
      <c r="R10" s="11" t="s">
        <v>17</v>
      </c>
    </row>
    <row r="11" spans="1:22" x14ac:dyDescent="0.25">
      <c r="A11" s="11">
        <v>54</v>
      </c>
      <c r="D11" s="11">
        <v>54</v>
      </c>
      <c r="E11" s="11">
        <v>54</v>
      </c>
      <c r="F11" s="11">
        <v>54</v>
      </c>
      <c r="G11" s="11">
        <v>54</v>
      </c>
      <c r="H11" s="11">
        <v>0.2</v>
      </c>
      <c r="I11" s="11">
        <v>54</v>
      </c>
      <c r="J11" s="11">
        <v>54</v>
      </c>
      <c r="K11" s="11">
        <v>0.2</v>
      </c>
      <c r="L11" s="11" t="s">
        <v>17</v>
      </c>
      <c r="M11" s="11" t="s">
        <v>17</v>
      </c>
      <c r="N11" s="11">
        <v>2</v>
      </c>
      <c r="O11" s="11" t="s">
        <v>19</v>
      </c>
      <c r="P11" s="11">
        <v>3</v>
      </c>
      <c r="Q11" s="11" t="s">
        <v>17</v>
      </c>
      <c r="R11" s="11" t="s">
        <v>17</v>
      </c>
    </row>
    <row r="12" spans="1:22" x14ac:dyDescent="0.25">
      <c r="A12" s="11">
        <v>32</v>
      </c>
      <c r="D12" s="11">
        <v>32</v>
      </c>
      <c r="E12" s="11">
        <v>32</v>
      </c>
      <c r="F12" s="11">
        <v>32</v>
      </c>
      <c r="G12" s="11">
        <v>32</v>
      </c>
      <c r="H12" s="11">
        <v>0.1</v>
      </c>
      <c r="I12" s="11">
        <v>32</v>
      </c>
      <c r="J12" s="11">
        <v>32</v>
      </c>
      <c r="K12" s="11">
        <v>0.1</v>
      </c>
      <c r="L12" s="11" t="s">
        <v>17</v>
      </c>
      <c r="M12" s="11" t="s">
        <v>17</v>
      </c>
      <c r="N12" s="11">
        <v>2</v>
      </c>
      <c r="O12" s="11" t="s">
        <v>19</v>
      </c>
      <c r="P12" s="11">
        <v>3</v>
      </c>
      <c r="Q12" s="11" t="s">
        <v>17</v>
      </c>
      <c r="R12" s="11" t="s">
        <v>17</v>
      </c>
    </row>
    <row r="13" spans="1:22" x14ac:dyDescent="0.25">
      <c r="A13" s="11">
        <v>234</v>
      </c>
      <c r="D13" s="11">
        <v>234</v>
      </c>
      <c r="E13" s="11">
        <v>234</v>
      </c>
      <c r="F13" s="11">
        <v>234</v>
      </c>
      <c r="G13" s="11">
        <v>234</v>
      </c>
      <c r="H13" s="11">
        <v>0.4</v>
      </c>
      <c r="I13" s="11">
        <v>234</v>
      </c>
      <c r="J13" s="11">
        <v>234</v>
      </c>
      <c r="K13" s="11">
        <v>0.4</v>
      </c>
      <c r="L13" s="11" t="s">
        <v>17</v>
      </c>
      <c r="N13" s="11">
        <v>2</v>
      </c>
      <c r="O13" s="11" t="s">
        <v>19</v>
      </c>
      <c r="P13" s="11">
        <v>3</v>
      </c>
      <c r="Q13" s="11" t="s">
        <v>17</v>
      </c>
      <c r="R13" s="11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3"/>
  <sheetViews>
    <sheetView topLeftCell="C1" workbookViewId="0">
      <selection activeCell="Z4" sqref="Z4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470</v>
      </c>
      <c r="Z1" s="1" t="s">
        <v>471</v>
      </c>
      <c r="AA1" s="1" t="s">
        <v>472</v>
      </c>
      <c r="AB1" s="1" t="s">
        <v>473</v>
      </c>
    </row>
    <row r="2" spans="1:28" x14ac:dyDescent="0.2">
      <c r="A2" s="1">
        <v>76</v>
      </c>
      <c r="B2" s="1" t="s">
        <v>17</v>
      </c>
      <c r="C2" s="1">
        <v>3</v>
      </c>
      <c r="D2" s="1" t="s">
        <v>353</v>
      </c>
      <c r="E2" s="1" t="s">
        <v>354</v>
      </c>
      <c r="F2" s="1">
        <v>1</v>
      </c>
      <c r="G2" s="1">
        <v>3</v>
      </c>
      <c r="H2" s="1">
        <v>4</v>
      </c>
      <c r="I2" s="1">
        <v>1</v>
      </c>
      <c r="J2" s="1" t="s">
        <v>355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356</v>
      </c>
      <c r="W2" s="1">
        <v>1</v>
      </c>
      <c r="Y2" s="1" t="s">
        <v>87</v>
      </c>
      <c r="Z2">
        <v>2</v>
      </c>
      <c r="AA2" t="s">
        <v>474</v>
      </c>
      <c r="AB2" t="s">
        <v>476</v>
      </c>
    </row>
    <row r="3" spans="1:28" x14ac:dyDescent="0.2">
      <c r="A3" s="1">
        <v>9</v>
      </c>
      <c r="B3" s="1" t="s">
        <v>17</v>
      </c>
      <c r="C3" s="1">
        <v>2</v>
      </c>
      <c r="D3" s="1" t="s">
        <v>353</v>
      </c>
      <c r="E3" s="1" t="s">
        <v>357</v>
      </c>
      <c r="F3" s="1">
        <v>1</v>
      </c>
      <c r="G3" s="1">
        <v>2</v>
      </c>
      <c r="H3" s="1">
        <v>2</v>
      </c>
      <c r="I3" s="1">
        <v>2</v>
      </c>
      <c r="J3" s="1" t="s">
        <v>355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474</v>
      </c>
      <c r="AB3" t="s">
        <v>476</v>
      </c>
    </row>
    <row r="4" spans="1:28" x14ac:dyDescent="0.2">
      <c r="A4" s="1">
        <v>3</v>
      </c>
      <c r="B4" s="1" t="s">
        <v>18</v>
      </c>
      <c r="C4" s="1">
        <v>1</v>
      </c>
      <c r="D4" s="1" t="s">
        <v>358</v>
      </c>
      <c r="E4" s="1" t="s">
        <v>359</v>
      </c>
      <c r="F4" s="1">
        <v>3</v>
      </c>
      <c r="G4" s="1">
        <v>1</v>
      </c>
      <c r="H4" s="1">
        <v>3</v>
      </c>
      <c r="I4" s="1">
        <v>3</v>
      </c>
      <c r="J4" s="1" t="s">
        <v>355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355</v>
      </c>
      <c r="Z4" s="1">
        <v>6</v>
      </c>
      <c r="AA4" t="s">
        <v>474</v>
      </c>
      <c r="AB4" t="s">
        <v>477</v>
      </c>
    </row>
    <row r="5" spans="1:28" x14ac:dyDescent="0.2">
      <c r="A5" s="1">
        <v>5</v>
      </c>
      <c r="B5" s="1" t="s">
        <v>18</v>
      </c>
      <c r="C5" s="1">
        <v>3</v>
      </c>
      <c r="D5" s="1" t="s">
        <v>358</v>
      </c>
      <c r="E5" s="1" t="s">
        <v>354</v>
      </c>
      <c r="F5" s="1">
        <v>3</v>
      </c>
      <c r="G5" s="1">
        <v>3</v>
      </c>
      <c r="H5" s="1">
        <v>4</v>
      </c>
      <c r="I5" s="1">
        <v>1</v>
      </c>
      <c r="J5" s="1" t="s">
        <v>360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355</v>
      </c>
      <c r="Z5" s="1">
        <v>4</v>
      </c>
      <c r="AA5" t="s">
        <v>474</v>
      </c>
      <c r="AB5" t="s">
        <v>477</v>
      </c>
    </row>
    <row r="6" spans="1:28" x14ac:dyDescent="0.2">
      <c r="A6" s="1">
        <v>8</v>
      </c>
      <c r="B6" s="1" t="s">
        <v>18</v>
      </c>
      <c r="C6" s="1">
        <v>2</v>
      </c>
      <c r="D6" s="1" t="s">
        <v>358</v>
      </c>
      <c r="E6" s="1" t="s">
        <v>357</v>
      </c>
      <c r="F6" s="1">
        <v>3</v>
      </c>
      <c r="G6" s="1">
        <v>2</v>
      </c>
      <c r="H6" s="1">
        <v>65</v>
      </c>
      <c r="I6" s="1">
        <v>2</v>
      </c>
      <c r="J6" s="1" t="s">
        <v>360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474</v>
      </c>
      <c r="AB6" t="s">
        <v>477</v>
      </c>
    </row>
    <row r="7" spans="1:28" x14ac:dyDescent="0.2">
      <c r="A7" s="1">
        <v>4</v>
      </c>
      <c r="B7" s="1" t="s">
        <v>14</v>
      </c>
      <c r="C7" s="1">
        <v>1</v>
      </c>
      <c r="D7" s="1" t="s">
        <v>361</v>
      </c>
      <c r="E7" s="1" t="s">
        <v>359</v>
      </c>
      <c r="F7" s="1">
        <v>2</v>
      </c>
      <c r="G7" s="1">
        <v>1</v>
      </c>
      <c r="H7" s="1">
        <v>4</v>
      </c>
      <c r="I7" s="1">
        <v>3</v>
      </c>
      <c r="J7" s="1" t="s">
        <v>360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475</v>
      </c>
      <c r="AB7" t="s">
        <v>476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361</v>
      </c>
      <c r="E8" s="1" t="s">
        <v>357</v>
      </c>
      <c r="F8" s="1">
        <v>2</v>
      </c>
      <c r="G8" s="1">
        <v>2</v>
      </c>
      <c r="H8" s="1">
        <v>3</v>
      </c>
      <c r="I8" s="1">
        <v>4</v>
      </c>
      <c r="J8" s="1" t="s">
        <v>360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355</v>
      </c>
      <c r="Z8" s="1">
        <v>5</v>
      </c>
      <c r="AA8" t="s">
        <v>475</v>
      </c>
      <c r="AB8" t="s">
        <v>477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361</v>
      </c>
      <c r="E9" s="1" t="s">
        <v>354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475</v>
      </c>
      <c r="AB9" t="s">
        <v>476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361</v>
      </c>
      <c r="E10" s="1" t="s">
        <v>359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361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353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358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33"/>
  <sheetViews>
    <sheetView topLeftCell="AW1" workbookViewId="0">
      <selection activeCell="BM16" sqref="BM16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3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541</v>
      </c>
      <c r="BI1" t="s">
        <v>542</v>
      </c>
      <c r="BJ1" t="s">
        <v>543</v>
      </c>
      <c r="BK1" t="s">
        <v>544</v>
      </c>
    </row>
    <row r="2" spans="1:63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</row>
    <row r="3" spans="1:63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</row>
    <row r="4" spans="1:63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</row>
    <row r="5" spans="1:63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</row>
    <row r="6" spans="1:63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</row>
    <row r="7" spans="1:63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</row>
    <row r="8" spans="1:63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</row>
    <row r="9" spans="1:63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</row>
    <row r="10" spans="1:63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</row>
    <row r="11" spans="1:63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</row>
    <row r="12" spans="1:63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</row>
    <row r="13" spans="1:63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</row>
    <row r="14" spans="1:63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</row>
    <row r="15" spans="1:63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</row>
    <row r="16" spans="1:63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</row>
    <row r="17" spans="1:63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</row>
    <row r="18" spans="1:63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3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3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3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</row>
    <row r="22" spans="1:63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</row>
    <row r="23" spans="1:63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</row>
    <row r="24" spans="1:63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</row>
    <row r="25" spans="1:63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</row>
    <row r="26" spans="1:63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</row>
    <row r="27" spans="1:63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</row>
    <row r="28" spans="1:63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</row>
    <row r="29" spans="1:63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</row>
    <row r="30" spans="1:63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</row>
    <row r="31" spans="1:63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</row>
    <row r="32" spans="1:63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</row>
    <row r="33" spans="1:63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77"/>
  <sheetViews>
    <sheetView workbookViewId="0">
      <selection sqref="A1:O1048576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377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375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376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8" t="s">
        <v>17</v>
      </c>
      <c r="P8" s="1" t="s">
        <v>14</v>
      </c>
      <c r="Q8" s="1" t="s">
        <v>14</v>
      </c>
      <c r="R8" s="8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8" t="s">
        <v>17</v>
      </c>
      <c r="P9" s="1" t="s">
        <v>14</v>
      </c>
      <c r="Q9" s="1" t="s">
        <v>14</v>
      </c>
      <c r="R9" s="8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69"/>
  <sheetViews>
    <sheetView workbookViewId="0">
      <selection activeCell="O32" sqref="O32"/>
    </sheetView>
  </sheetViews>
  <sheetFormatPr defaultRowHeight="12.75" x14ac:dyDescent="0.2"/>
  <sheetData>
    <row r="1" spans="1:10" x14ac:dyDescent="0.2">
      <c r="A1" s="9" t="s">
        <v>317</v>
      </c>
      <c r="B1" s="9" t="s">
        <v>318</v>
      </c>
      <c r="C1" s="9" t="s">
        <v>319</v>
      </c>
      <c r="D1" s="9" t="s">
        <v>0</v>
      </c>
      <c r="E1" s="9" t="s">
        <v>23</v>
      </c>
      <c r="F1" s="9" t="s">
        <v>24</v>
      </c>
      <c r="G1" s="9" t="s">
        <v>320</v>
      </c>
      <c r="H1" s="9" t="s">
        <v>321</v>
      </c>
      <c r="I1" s="9" t="s">
        <v>322</v>
      </c>
      <c r="J1" s="9" t="s">
        <v>323</v>
      </c>
    </row>
    <row r="2" spans="1:10" x14ac:dyDescent="0.2">
      <c r="A2" s="9">
        <v>32.47</v>
      </c>
      <c r="B2" s="9">
        <v>0.49</v>
      </c>
      <c r="C2" s="9" t="s">
        <v>14</v>
      </c>
      <c r="D2" s="9">
        <v>1</v>
      </c>
      <c r="E2" s="9">
        <v>1</v>
      </c>
      <c r="F2" s="9" t="s">
        <v>13</v>
      </c>
      <c r="G2" s="9">
        <v>1</v>
      </c>
      <c r="H2" s="9">
        <v>1</v>
      </c>
      <c r="I2" s="9">
        <v>1</v>
      </c>
      <c r="J2" s="9">
        <v>1</v>
      </c>
    </row>
    <row r="3" spans="1:10" x14ac:dyDescent="0.2">
      <c r="A3" s="9">
        <v>27.65</v>
      </c>
      <c r="B3" s="9">
        <v>0.15</v>
      </c>
      <c r="C3" s="9" t="s">
        <v>17</v>
      </c>
      <c r="D3" s="9">
        <v>1</v>
      </c>
      <c r="E3" s="9">
        <v>1</v>
      </c>
      <c r="F3" s="9" t="s">
        <v>13</v>
      </c>
      <c r="G3" s="9">
        <v>2</v>
      </c>
      <c r="H3" s="9">
        <v>2</v>
      </c>
      <c r="I3" s="9">
        <v>2</v>
      </c>
      <c r="J3" s="9">
        <v>2</v>
      </c>
    </row>
    <row r="4" spans="1:10" x14ac:dyDescent="0.2">
      <c r="A4" s="9">
        <v>81.67</v>
      </c>
      <c r="B4" s="9">
        <v>0.8</v>
      </c>
      <c r="C4" s="9" t="s">
        <v>14</v>
      </c>
      <c r="D4" s="9">
        <v>2</v>
      </c>
      <c r="E4" s="9">
        <v>1</v>
      </c>
      <c r="F4" s="9" t="s">
        <v>13</v>
      </c>
      <c r="G4" s="9">
        <v>3</v>
      </c>
      <c r="H4" s="9">
        <v>3</v>
      </c>
      <c r="I4" s="9">
        <v>3</v>
      </c>
      <c r="J4" s="9">
        <v>3</v>
      </c>
    </row>
    <row r="5" spans="1:10" x14ac:dyDescent="0.2">
      <c r="A5" s="9">
        <v>42.29</v>
      </c>
      <c r="B5" s="9">
        <v>0.61</v>
      </c>
      <c r="C5" s="9" t="s">
        <v>17</v>
      </c>
      <c r="D5" s="9">
        <v>2</v>
      </c>
      <c r="E5" s="9">
        <v>1</v>
      </c>
      <c r="F5" s="9" t="s">
        <v>13</v>
      </c>
      <c r="G5" s="9">
        <v>4</v>
      </c>
      <c r="H5" s="9">
        <v>4</v>
      </c>
      <c r="I5" s="9">
        <v>4</v>
      </c>
      <c r="J5" s="9">
        <v>4</v>
      </c>
    </row>
    <row r="6" spans="1:10" x14ac:dyDescent="0.2">
      <c r="A6" s="9">
        <v>56.76</v>
      </c>
      <c r="B6" s="9">
        <v>0.46</v>
      </c>
      <c r="C6" s="9" t="s">
        <v>14</v>
      </c>
      <c r="D6" s="9">
        <v>1</v>
      </c>
      <c r="E6" s="9">
        <v>2</v>
      </c>
      <c r="F6" s="9" t="s">
        <v>13</v>
      </c>
      <c r="G6" s="9">
        <v>5</v>
      </c>
      <c r="H6" s="9">
        <v>5</v>
      </c>
      <c r="I6" s="9">
        <v>5</v>
      </c>
      <c r="J6" s="9">
        <v>5</v>
      </c>
    </row>
    <row r="7" spans="1:10" x14ac:dyDescent="0.2">
      <c r="A7" s="9">
        <v>6.85</v>
      </c>
      <c r="B7" s="9">
        <v>0.61</v>
      </c>
      <c r="C7" s="9" t="s">
        <v>17</v>
      </c>
      <c r="D7" s="9">
        <v>1</v>
      </c>
      <c r="E7" s="9">
        <v>2</v>
      </c>
      <c r="F7" s="9" t="s">
        <v>13</v>
      </c>
      <c r="G7" s="9">
        <v>6</v>
      </c>
      <c r="H7" s="9">
        <v>6</v>
      </c>
      <c r="I7" s="9">
        <v>6</v>
      </c>
      <c r="J7" s="9">
        <v>6</v>
      </c>
    </row>
    <row r="8" spans="1:10" x14ac:dyDescent="0.2">
      <c r="A8" s="9">
        <v>50.75</v>
      </c>
      <c r="B8" s="9">
        <v>0.28000000000000003</v>
      </c>
      <c r="C8" s="9" t="s">
        <v>14</v>
      </c>
      <c r="D8" s="9">
        <v>2</v>
      </c>
      <c r="E8" s="9">
        <v>2</v>
      </c>
      <c r="F8" s="9" t="s">
        <v>13</v>
      </c>
      <c r="G8" s="9">
        <v>7</v>
      </c>
      <c r="H8" s="9">
        <v>7</v>
      </c>
      <c r="I8" s="9">
        <v>7</v>
      </c>
      <c r="J8" s="9">
        <v>7</v>
      </c>
    </row>
    <row r="9" spans="1:10" x14ac:dyDescent="0.2">
      <c r="A9" s="9">
        <v>2.8</v>
      </c>
      <c r="B9" s="9">
        <v>0.83</v>
      </c>
      <c r="C9" s="9" t="s">
        <v>17</v>
      </c>
      <c r="D9" s="9">
        <v>2</v>
      </c>
      <c r="E9" s="9">
        <v>2</v>
      </c>
      <c r="F9" s="9" t="s">
        <v>13</v>
      </c>
      <c r="G9" s="9">
        <v>8</v>
      </c>
      <c r="H9" s="9">
        <v>8</v>
      </c>
      <c r="I9" s="9">
        <v>8</v>
      </c>
      <c r="J9" s="9">
        <v>8</v>
      </c>
    </row>
    <row r="10" spans="1:10" x14ac:dyDescent="0.2">
      <c r="A10" s="9">
        <v>67.89</v>
      </c>
      <c r="B10" s="9">
        <v>0.18</v>
      </c>
      <c r="C10" s="9" t="s">
        <v>14</v>
      </c>
      <c r="D10" s="9">
        <v>1</v>
      </c>
      <c r="E10" s="9">
        <v>1</v>
      </c>
      <c r="F10" s="9" t="s">
        <v>324</v>
      </c>
      <c r="G10" s="9">
        <v>9</v>
      </c>
      <c r="H10" s="9">
        <v>9</v>
      </c>
      <c r="I10" s="9">
        <v>9</v>
      </c>
      <c r="J10" s="9">
        <v>9</v>
      </c>
    </row>
    <row r="11" spans="1:10" x14ac:dyDescent="0.2">
      <c r="A11" s="9">
        <v>2.09</v>
      </c>
      <c r="B11" s="9">
        <v>0.38</v>
      </c>
      <c r="C11" s="9" t="s">
        <v>17</v>
      </c>
      <c r="D11" s="9">
        <v>1</v>
      </c>
      <c r="E11" s="9">
        <v>1</v>
      </c>
      <c r="F11" s="9" t="s">
        <v>324</v>
      </c>
      <c r="G11" s="9">
        <v>10</v>
      </c>
      <c r="H11" s="9">
        <v>10</v>
      </c>
      <c r="I11" s="9">
        <v>10</v>
      </c>
      <c r="J11" s="9">
        <v>10</v>
      </c>
    </row>
    <row r="12" spans="1:10" x14ac:dyDescent="0.2">
      <c r="A12" s="9">
        <v>70.73</v>
      </c>
      <c r="B12" s="9">
        <v>0.57999999999999996</v>
      </c>
      <c r="C12" s="9" t="s">
        <v>14</v>
      </c>
      <c r="D12" s="9">
        <v>2</v>
      </c>
      <c r="E12" s="9">
        <v>1</v>
      </c>
      <c r="F12" s="9" t="s">
        <v>324</v>
      </c>
      <c r="G12" s="9">
        <v>11</v>
      </c>
      <c r="H12" s="9">
        <v>11</v>
      </c>
      <c r="I12" s="9">
        <v>11</v>
      </c>
      <c r="J12" s="9">
        <v>11</v>
      </c>
    </row>
    <row r="13" spans="1:10" x14ac:dyDescent="0.2">
      <c r="A13" s="9">
        <v>56.97</v>
      </c>
      <c r="B13" s="9">
        <v>0.96</v>
      </c>
      <c r="C13" s="9" t="s">
        <v>17</v>
      </c>
      <c r="D13" s="9">
        <v>2</v>
      </c>
      <c r="E13" s="9">
        <v>1</v>
      </c>
      <c r="F13" s="9" t="s">
        <v>324</v>
      </c>
      <c r="G13" s="9">
        <v>12</v>
      </c>
      <c r="H13" s="9">
        <v>12</v>
      </c>
      <c r="I13" s="9">
        <v>12</v>
      </c>
      <c r="J13" s="9">
        <v>12</v>
      </c>
    </row>
    <row r="14" spans="1:10" x14ac:dyDescent="0.2">
      <c r="A14" s="9">
        <v>9.94</v>
      </c>
      <c r="B14" s="9">
        <v>0.7</v>
      </c>
      <c r="C14" s="9" t="s">
        <v>14</v>
      </c>
      <c r="D14" s="9">
        <v>1</v>
      </c>
      <c r="E14" s="9">
        <v>2</v>
      </c>
      <c r="F14" s="9" t="s">
        <v>324</v>
      </c>
      <c r="G14" s="9">
        <v>13</v>
      </c>
      <c r="H14" s="9">
        <v>13</v>
      </c>
      <c r="I14" s="9">
        <v>13</v>
      </c>
      <c r="J14" s="9">
        <v>13</v>
      </c>
    </row>
    <row r="15" spans="1:10" x14ac:dyDescent="0.2">
      <c r="A15" s="9">
        <v>16.41</v>
      </c>
      <c r="B15" s="9">
        <v>0.31</v>
      </c>
      <c r="C15" s="9" t="s">
        <v>17</v>
      </c>
      <c r="D15" s="9">
        <v>1</v>
      </c>
      <c r="E15" s="9">
        <v>2</v>
      </c>
      <c r="F15" s="9" t="s">
        <v>324</v>
      </c>
      <c r="G15" s="9">
        <v>14</v>
      </c>
      <c r="H15" s="9">
        <v>14</v>
      </c>
      <c r="I15" s="9">
        <v>14</v>
      </c>
      <c r="J15" s="9">
        <v>14</v>
      </c>
    </row>
    <row r="16" spans="1:10" x14ac:dyDescent="0.2">
      <c r="A16" s="9">
        <v>40.28</v>
      </c>
      <c r="B16" s="9">
        <v>0.42</v>
      </c>
      <c r="C16" s="9" t="s">
        <v>14</v>
      </c>
      <c r="D16" s="9">
        <v>2</v>
      </c>
      <c r="E16" s="9">
        <v>2</v>
      </c>
      <c r="F16" s="9" t="s">
        <v>324</v>
      </c>
      <c r="G16" s="9">
        <v>15</v>
      </c>
      <c r="H16" s="9">
        <v>15</v>
      </c>
      <c r="I16" s="9">
        <v>15</v>
      </c>
      <c r="J16" s="9">
        <v>15</v>
      </c>
    </row>
    <row r="17" spans="1:10" x14ac:dyDescent="0.2">
      <c r="A17" s="9">
        <v>68.06</v>
      </c>
      <c r="B17" s="9">
        <v>0.72</v>
      </c>
      <c r="C17" s="9" t="s">
        <v>17</v>
      </c>
      <c r="D17" s="9">
        <v>2</v>
      </c>
      <c r="E17" s="9">
        <v>2</v>
      </c>
      <c r="F17" s="9" t="s">
        <v>324</v>
      </c>
      <c r="G17" s="9">
        <v>16</v>
      </c>
      <c r="H17" s="9">
        <v>16</v>
      </c>
      <c r="I17" s="9">
        <v>16</v>
      </c>
      <c r="J17" s="9">
        <v>16</v>
      </c>
    </row>
    <row r="18" spans="1:10" x14ac:dyDescent="0.2">
      <c r="A18" s="9">
        <v>48.68</v>
      </c>
      <c r="B18" s="9">
        <v>0.3</v>
      </c>
      <c r="C18" s="9" t="s">
        <v>14</v>
      </c>
      <c r="D18" s="9">
        <v>1</v>
      </c>
      <c r="E18" s="9">
        <v>1</v>
      </c>
      <c r="F18" s="9" t="s">
        <v>13</v>
      </c>
      <c r="G18" s="9">
        <v>17</v>
      </c>
      <c r="H18" s="9">
        <v>17</v>
      </c>
      <c r="I18" s="9">
        <v>17</v>
      </c>
      <c r="J18" s="9">
        <v>17</v>
      </c>
    </row>
    <row r="19" spans="1:10" x14ac:dyDescent="0.2">
      <c r="A19" s="9">
        <v>16.34</v>
      </c>
      <c r="B19" s="9">
        <v>0.67</v>
      </c>
      <c r="C19" s="9" t="s">
        <v>17</v>
      </c>
      <c r="D19" s="9">
        <v>1</v>
      </c>
      <c r="E19" s="9">
        <v>1</v>
      </c>
      <c r="F19" s="9" t="s">
        <v>13</v>
      </c>
      <c r="G19" s="9">
        <v>18</v>
      </c>
      <c r="H19" s="9">
        <v>18</v>
      </c>
      <c r="I19" s="9">
        <v>18</v>
      </c>
      <c r="J19" s="9">
        <v>18</v>
      </c>
    </row>
    <row r="20" spans="1:10" x14ac:dyDescent="0.2">
      <c r="A20" s="9">
        <v>45.97</v>
      </c>
      <c r="B20" s="9">
        <v>0.98</v>
      </c>
      <c r="C20" s="9" t="s">
        <v>14</v>
      </c>
      <c r="D20" s="9">
        <v>2</v>
      </c>
      <c r="E20" s="9">
        <v>1</v>
      </c>
      <c r="F20" s="9" t="s">
        <v>13</v>
      </c>
      <c r="G20" s="9">
        <v>19</v>
      </c>
      <c r="H20" s="9">
        <v>19</v>
      </c>
      <c r="I20" s="9">
        <v>19</v>
      </c>
      <c r="J20" s="9">
        <v>19</v>
      </c>
    </row>
    <row r="21" spans="1:10" x14ac:dyDescent="0.2">
      <c r="A21" s="9">
        <v>90.68</v>
      </c>
      <c r="B21" s="9">
        <v>0.8</v>
      </c>
      <c r="C21" s="9" t="s">
        <v>17</v>
      </c>
      <c r="D21" s="9">
        <v>2</v>
      </c>
      <c r="E21" s="9">
        <v>1</v>
      </c>
      <c r="F21" s="9" t="s">
        <v>13</v>
      </c>
      <c r="G21" s="9">
        <v>20</v>
      </c>
      <c r="H21" s="9">
        <v>20</v>
      </c>
      <c r="I21" s="9">
        <v>20</v>
      </c>
      <c r="J21" s="9">
        <v>20</v>
      </c>
    </row>
    <row r="22" spans="1:10" x14ac:dyDescent="0.2">
      <c r="A22" s="9">
        <v>47.38</v>
      </c>
      <c r="B22" s="9">
        <v>0.51</v>
      </c>
      <c r="C22" s="9" t="s">
        <v>14</v>
      </c>
      <c r="D22" s="9">
        <v>1</v>
      </c>
      <c r="E22" s="9">
        <v>2</v>
      </c>
      <c r="F22" s="9" t="s">
        <v>13</v>
      </c>
      <c r="G22" s="9">
        <v>21</v>
      </c>
      <c r="H22" s="9">
        <v>21</v>
      </c>
      <c r="I22" s="9">
        <v>21</v>
      </c>
      <c r="J22" s="9">
        <v>21</v>
      </c>
    </row>
    <row r="23" spans="1:10" x14ac:dyDescent="0.2">
      <c r="A23" s="9">
        <v>50.08</v>
      </c>
      <c r="B23" s="9">
        <v>0.14000000000000001</v>
      </c>
      <c r="C23" s="9" t="s">
        <v>17</v>
      </c>
      <c r="D23" s="9">
        <v>1</v>
      </c>
      <c r="E23" s="9">
        <v>2</v>
      </c>
      <c r="F23" s="9" t="s">
        <v>13</v>
      </c>
      <c r="G23" s="9">
        <v>22</v>
      </c>
      <c r="H23" s="9">
        <v>22</v>
      </c>
      <c r="I23" s="9">
        <v>22</v>
      </c>
      <c r="J23" s="9">
        <v>22</v>
      </c>
    </row>
    <row r="24" spans="1:10" x14ac:dyDescent="0.2">
      <c r="A24" s="9">
        <v>22.39</v>
      </c>
      <c r="B24" s="9">
        <v>0.86</v>
      </c>
      <c r="C24" s="9" t="s">
        <v>14</v>
      </c>
      <c r="D24" s="9">
        <v>2</v>
      </c>
      <c r="E24" s="9">
        <v>2</v>
      </c>
      <c r="F24" s="9" t="s">
        <v>13</v>
      </c>
      <c r="G24" s="9">
        <v>23</v>
      </c>
      <c r="H24" s="9">
        <v>23</v>
      </c>
      <c r="I24" s="9">
        <v>23</v>
      </c>
      <c r="J24" s="9">
        <v>23</v>
      </c>
    </row>
    <row r="25" spans="1:10" x14ac:dyDescent="0.2">
      <c r="A25" s="9">
        <v>6.87</v>
      </c>
      <c r="B25" s="9">
        <v>0.67</v>
      </c>
      <c r="C25" s="9" t="s">
        <v>17</v>
      </c>
      <c r="D25" s="9">
        <v>2</v>
      </c>
      <c r="E25" s="9">
        <v>2</v>
      </c>
      <c r="F25" s="9" t="s">
        <v>13</v>
      </c>
      <c r="G25" s="9">
        <v>24</v>
      </c>
      <c r="H25" s="9">
        <v>24</v>
      </c>
      <c r="I25" s="9">
        <v>24</v>
      </c>
      <c r="J25" s="9">
        <v>24</v>
      </c>
    </row>
    <row r="26" spans="1:10" x14ac:dyDescent="0.2">
      <c r="A26" s="9">
        <v>4.6100000000000003</v>
      </c>
      <c r="B26" s="9">
        <v>0.32</v>
      </c>
      <c r="C26" s="9" t="s">
        <v>14</v>
      </c>
      <c r="D26" s="9">
        <v>1</v>
      </c>
      <c r="E26" s="9">
        <v>1</v>
      </c>
      <c r="F26" s="9" t="s">
        <v>324</v>
      </c>
      <c r="G26" s="9">
        <v>25</v>
      </c>
      <c r="H26" s="9">
        <v>25</v>
      </c>
      <c r="I26" s="9">
        <v>25</v>
      </c>
      <c r="J26" s="9">
        <v>25</v>
      </c>
    </row>
    <row r="27" spans="1:10" x14ac:dyDescent="0.2">
      <c r="A27" s="9">
        <v>6.32</v>
      </c>
      <c r="B27" s="9">
        <v>0.69</v>
      </c>
      <c r="C27" s="9" t="s">
        <v>17</v>
      </c>
      <c r="D27" s="9">
        <v>1</v>
      </c>
      <c r="E27" s="9">
        <v>1</v>
      </c>
      <c r="F27" s="9" t="s">
        <v>324</v>
      </c>
      <c r="G27" s="9">
        <v>26</v>
      </c>
      <c r="H27" s="9">
        <v>26</v>
      </c>
      <c r="I27" s="9">
        <v>26</v>
      </c>
      <c r="J27" s="9">
        <v>26</v>
      </c>
    </row>
    <row r="28" spans="1:10" x14ac:dyDescent="0.2">
      <c r="A28" s="9">
        <v>9.5299999999999994</v>
      </c>
      <c r="B28" s="9">
        <v>0.45</v>
      </c>
      <c r="C28" s="9" t="s">
        <v>14</v>
      </c>
      <c r="D28" s="9">
        <v>2</v>
      </c>
      <c r="E28" s="9">
        <v>1</v>
      </c>
      <c r="F28" s="9" t="s">
        <v>324</v>
      </c>
      <c r="G28" s="9">
        <v>27</v>
      </c>
      <c r="H28" s="9">
        <v>27</v>
      </c>
      <c r="I28" s="9">
        <v>27</v>
      </c>
      <c r="J28" s="9">
        <v>27</v>
      </c>
    </row>
    <row r="29" spans="1:10" x14ac:dyDescent="0.2">
      <c r="A29" s="9">
        <v>18.21</v>
      </c>
      <c r="B29" s="9">
        <v>7.0000000000000007E-2</v>
      </c>
      <c r="C29" s="9" t="s">
        <v>17</v>
      </c>
      <c r="D29" s="9">
        <v>2</v>
      </c>
      <c r="E29" s="9">
        <v>1</v>
      </c>
      <c r="F29" s="9" t="s">
        <v>324</v>
      </c>
      <c r="G29" s="9">
        <v>28</v>
      </c>
      <c r="H29" s="9">
        <v>28</v>
      </c>
      <c r="I29" s="9">
        <v>28</v>
      </c>
      <c r="J29" s="9">
        <v>28</v>
      </c>
    </row>
    <row r="30" spans="1:10" x14ac:dyDescent="0.2">
      <c r="A30" s="9">
        <v>16.399999999999999</v>
      </c>
      <c r="B30" s="9">
        <v>0.11</v>
      </c>
      <c r="C30" s="9" t="s">
        <v>14</v>
      </c>
      <c r="D30" s="9">
        <v>1</v>
      </c>
      <c r="E30" s="9">
        <v>2</v>
      </c>
      <c r="F30" s="9" t="s">
        <v>324</v>
      </c>
      <c r="G30" s="9">
        <v>29</v>
      </c>
      <c r="H30" s="9">
        <v>29</v>
      </c>
      <c r="I30" s="9">
        <v>29</v>
      </c>
      <c r="J30" s="9">
        <v>29</v>
      </c>
    </row>
    <row r="31" spans="1:10" x14ac:dyDescent="0.2">
      <c r="A31" s="9">
        <v>28.2</v>
      </c>
      <c r="B31" s="9">
        <v>0.3</v>
      </c>
      <c r="C31" s="9" t="s">
        <v>17</v>
      </c>
      <c r="D31" s="9">
        <v>1</v>
      </c>
      <c r="E31" s="9">
        <v>2</v>
      </c>
      <c r="F31" s="9" t="s">
        <v>324</v>
      </c>
      <c r="G31" s="9">
        <v>30</v>
      </c>
      <c r="H31" s="9">
        <v>30</v>
      </c>
      <c r="I31" s="9">
        <v>30</v>
      </c>
      <c r="J31" s="9">
        <v>30</v>
      </c>
    </row>
    <row r="32" spans="1:10" x14ac:dyDescent="0.2">
      <c r="A32" s="9">
        <v>12.21</v>
      </c>
      <c r="B32" s="9">
        <v>0.01</v>
      </c>
      <c r="C32" s="9" t="s">
        <v>14</v>
      </c>
      <c r="D32" s="9">
        <v>2</v>
      </c>
      <c r="E32" s="9">
        <v>2</v>
      </c>
      <c r="F32" s="9" t="s">
        <v>324</v>
      </c>
      <c r="G32" s="9">
        <v>31</v>
      </c>
      <c r="H32" s="9">
        <v>31</v>
      </c>
      <c r="I32" s="9">
        <v>31</v>
      </c>
      <c r="J32" s="9">
        <v>31</v>
      </c>
    </row>
    <row r="33" spans="1:10" x14ac:dyDescent="0.2">
      <c r="A33" s="9">
        <v>56.32</v>
      </c>
      <c r="B33" s="9">
        <v>0.25</v>
      </c>
      <c r="C33" s="9" t="s">
        <v>17</v>
      </c>
      <c r="D33" s="9">
        <v>2</v>
      </c>
      <c r="E33" s="9">
        <v>2</v>
      </c>
      <c r="F33" s="9" t="s">
        <v>324</v>
      </c>
      <c r="G33" s="9">
        <v>32</v>
      </c>
      <c r="H33" s="9">
        <v>32</v>
      </c>
      <c r="I33" s="9">
        <v>32</v>
      </c>
      <c r="J33" s="9">
        <v>32</v>
      </c>
    </row>
    <row r="34" spans="1:10" x14ac:dyDescent="0.2">
      <c r="A34" s="9">
        <v>28.94</v>
      </c>
      <c r="B34" s="9">
        <v>0.49</v>
      </c>
      <c r="C34" s="9" t="s">
        <v>14</v>
      </c>
      <c r="D34" s="9">
        <v>1</v>
      </c>
      <c r="E34" s="9">
        <v>1</v>
      </c>
      <c r="F34" s="9" t="s">
        <v>13</v>
      </c>
      <c r="G34" s="9">
        <v>1</v>
      </c>
      <c r="H34" s="9">
        <v>33</v>
      </c>
      <c r="I34" s="9">
        <v>33</v>
      </c>
      <c r="J34" s="9">
        <v>33</v>
      </c>
    </row>
    <row r="35" spans="1:10" x14ac:dyDescent="0.2">
      <c r="A35" s="9">
        <v>78.31</v>
      </c>
      <c r="B35" s="9">
        <v>0.15</v>
      </c>
      <c r="C35" s="9" t="s">
        <v>17</v>
      </c>
      <c r="D35" s="9">
        <v>1</v>
      </c>
      <c r="E35" s="9">
        <v>1</v>
      </c>
      <c r="F35" s="9" t="s">
        <v>13</v>
      </c>
      <c r="G35" s="9">
        <v>2</v>
      </c>
      <c r="H35" s="9">
        <v>34</v>
      </c>
      <c r="I35" s="9">
        <v>34</v>
      </c>
      <c r="J35" s="9">
        <v>34</v>
      </c>
    </row>
    <row r="36" spans="1:10" x14ac:dyDescent="0.2">
      <c r="A36" s="9">
        <v>93.23</v>
      </c>
      <c r="B36" s="9">
        <v>0.8</v>
      </c>
      <c r="C36" s="9" t="s">
        <v>14</v>
      </c>
      <c r="D36" s="9">
        <v>2</v>
      </c>
      <c r="E36" s="9">
        <v>1</v>
      </c>
      <c r="F36" s="9" t="s">
        <v>13</v>
      </c>
      <c r="G36" s="9">
        <v>3</v>
      </c>
      <c r="H36" s="9">
        <v>35</v>
      </c>
      <c r="I36" s="9">
        <v>35</v>
      </c>
      <c r="J36" s="9">
        <v>35</v>
      </c>
    </row>
    <row r="37" spans="1:10" x14ac:dyDescent="0.2">
      <c r="A37" s="9">
        <v>90.87</v>
      </c>
      <c r="B37" s="9">
        <v>0.61</v>
      </c>
      <c r="C37" s="9" t="s">
        <v>17</v>
      </c>
      <c r="D37" s="9">
        <v>2</v>
      </c>
      <c r="E37" s="9">
        <v>1</v>
      </c>
      <c r="F37" s="9" t="s">
        <v>13</v>
      </c>
      <c r="G37" s="9">
        <v>4</v>
      </c>
      <c r="H37" s="9">
        <v>36</v>
      </c>
      <c r="I37" s="9">
        <v>36</v>
      </c>
      <c r="J37" s="9">
        <v>36</v>
      </c>
    </row>
    <row r="38" spans="1:10" x14ac:dyDescent="0.2">
      <c r="A38" s="9">
        <v>42.62</v>
      </c>
      <c r="B38" s="9">
        <v>0.46</v>
      </c>
      <c r="C38" s="9" t="s">
        <v>14</v>
      </c>
      <c r="D38" s="9">
        <v>1</v>
      </c>
      <c r="E38" s="9">
        <v>2</v>
      </c>
      <c r="F38" s="9" t="s">
        <v>13</v>
      </c>
      <c r="G38" s="9">
        <v>5</v>
      </c>
      <c r="H38" s="9">
        <v>37</v>
      </c>
      <c r="I38" s="9">
        <v>37</v>
      </c>
      <c r="J38" s="9">
        <v>37</v>
      </c>
    </row>
    <row r="39" spans="1:10" x14ac:dyDescent="0.2">
      <c r="A39" s="9">
        <v>51.95</v>
      </c>
      <c r="B39" s="9">
        <v>0.61</v>
      </c>
      <c r="C39" s="9" t="s">
        <v>17</v>
      </c>
      <c r="D39" s="9">
        <v>1</v>
      </c>
      <c r="E39" s="9">
        <v>2</v>
      </c>
      <c r="F39" s="9" t="s">
        <v>13</v>
      </c>
      <c r="G39" s="9">
        <v>6</v>
      </c>
      <c r="H39" s="9">
        <v>38</v>
      </c>
      <c r="I39" s="9">
        <v>38</v>
      </c>
      <c r="J39" s="9">
        <v>38</v>
      </c>
    </row>
    <row r="40" spans="1:10" x14ac:dyDescent="0.2">
      <c r="A40" s="9">
        <v>6.34</v>
      </c>
      <c r="B40" s="9">
        <v>0.28000000000000003</v>
      </c>
      <c r="C40" s="9" t="s">
        <v>14</v>
      </c>
      <c r="D40" s="9">
        <v>2</v>
      </c>
      <c r="E40" s="9">
        <v>2</v>
      </c>
      <c r="F40" s="9" t="s">
        <v>13</v>
      </c>
      <c r="G40" s="9">
        <v>7</v>
      </c>
      <c r="H40" s="9">
        <v>39</v>
      </c>
      <c r="I40" s="9">
        <v>39</v>
      </c>
      <c r="J40" s="9">
        <v>39</v>
      </c>
    </row>
    <row r="41" spans="1:10" x14ac:dyDescent="0.2">
      <c r="A41" s="9">
        <v>30.53</v>
      </c>
      <c r="B41" s="9">
        <v>0.83</v>
      </c>
      <c r="C41" s="9" t="s">
        <v>17</v>
      </c>
      <c r="D41" s="9">
        <v>2</v>
      </c>
      <c r="E41" s="9">
        <v>2</v>
      </c>
      <c r="F41" s="9" t="s">
        <v>13</v>
      </c>
      <c r="G41" s="9">
        <v>8</v>
      </c>
      <c r="H41" s="9">
        <v>40</v>
      </c>
      <c r="I41" s="9">
        <v>40</v>
      </c>
      <c r="J41" s="9">
        <v>40</v>
      </c>
    </row>
    <row r="42" spans="1:10" x14ac:dyDescent="0.2">
      <c r="A42" s="9">
        <v>70.739999999999995</v>
      </c>
      <c r="B42" s="9">
        <v>0.18</v>
      </c>
      <c r="C42" s="9" t="s">
        <v>14</v>
      </c>
      <c r="D42" s="9">
        <v>1</v>
      </c>
      <c r="E42" s="9">
        <v>1</v>
      </c>
      <c r="F42" s="9" t="s">
        <v>324</v>
      </c>
      <c r="G42" s="9">
        <v>9</v>
      </c>
      <c r="H42" s="9">
        <v>41</v>
      </c>
      <c r="I42" s="9">
        <v>41</v>
      </c>
      <c r="J42" s="9">
        <v>41</v>
      </c>
    </row>
    <row r="43" spans="1:10" x14ac:dyDescent="0.2">
      <c r="A43" s="9">
        <v>56.92</v>
      </c>
      <c r="B43" s="9">
        <v>0.38</v>
      </c>
      <c r="C43" s="9" t="s">
        <v>17</v>
      </c>
      <c r="D43" s="9">
        <v>1</v>
      </c>
      <c r="E43" s="9">
        <v>1</v>
      </c>
      <c r="F43" s="9" t="s">
        <v>324</v>
      </c>
      <c r="G43" s="9">
        <v>10</v>
      </c>
      <c r="H43" s="9">
        <v>42</v>
      </c>
      <c r="I43" s="9">
        <v>42</v>
      </c>
      <c r="J43" s="9">
        <v>42</v>
      </c>
    </row>
    <row r="44" spans="1:10" x14ac:dyDescent="0.2">
      <c r="A44" s="9">
        <v>21.61</v>
      </c>
      <c r="B44" s="9">
        <v>0.57999999999999996</v>
      </c>
      <c r="C44" s="9" t="s">
        <v>14</v>
      </c>
      <c r="D44" s="9">
        <v>2</v>
      </c>
      <c r="E44" s="9">
        <v>1</v>
      </c>
      <c r="F44" s="9" t="s">
        <v>324</v>
      </c>
      <c r="G44" s="9">
        <v>11</v>
      </c>
      <c r="H44" s="9">
        <v>43</v>
      </c>
      <c r="I44" s="9">
        <v>43</v>
      </c>
      <c r="J44" s="9">
        <v>43</v>
      </c>
    </row>
    <row r="45" spans="1:10" x14ac:dyDescent="0.2">
      <c r="A45" s="9">
        <v>31.88</v>
      </c>
      <c r="B45" s="9">
        <v>0.96</v>
      </c>
      <c r="C45" s="9" t="s">
        <v>17</v>
      </c>
      <c r="D45" s="9">
        <v>2</v>
      </c>
      <c r="E45" s="9">
        <v>1</v>
      </c>
      <c r="F45" s="9" t="s">
        <v>324</v>
      </c>
      <c r="G45" s="9">
        <v>12</v>
      </c>
      <c r="H45" s="9">
        <v>44</v>
      </c>
      <c r="I45" s="9">
        <v>44</v>
      </c>
      <c r="J45" s="9">
        <v>44</v>
      </c>
    </row>
    <row r="46" spans="1:10" x14ac:dyDescent="0.2">
      <c r="A46" s="9">
        <v>99.86</v>
      </c>
      <c r="B46" s="9">
        <v>0.7</v>
      </c>
      <c r="C46" s="9" t="s">
        <v>14</v>
      </c>
      <c r="D46" s="9">
        <v>1</v>
      </c>
      <c r="E46" s="9">
        <v>2</v>
      </c>
      <c r="F46" s="9" t="s">
        <v>324</v>
      </c>
      <c r="G46" s="9">
        <v>13</v>
      </c>
      <c r="H46" s="9">
        <v>45</v>
      </c>
      <c r="I46" s="9">
        <v>45</v>
      </c>
      <c r="J46" s="9">
        <v>45</v>
      </c>
    </row>
    <row r="47" spans="1:10" x14ac:dyDescent="0.2">
      <c r="A47" s="9">
        <v>21.91</v>
      </c>
      <c r="B47" s="9">
        <v>0.31</v>
      </c>
      <c r="C47" s="9" t="s">
        <v>17</v>
      </c>
      <c r="D47" s="9">
        <v>1</v>
      </c>
      <c r="E47" s="9">
        <v>2</v>
      </c>
      <c r="F47" s="9" t="s">
        <v>324</v>
      </c>
      <c r="G47" s="9">
        <v>14</v>
      </c>
      <c r="H47" s="9">
        <v>46</v>
      </c>
      <c r="I47" s="9">
        <v>46</v>
      </c>
      <c r="J47" s="9">
        <v>46</v>
      </c>
    </row>
    <row r="48" spans="1:10" x14ac:dyDescent="0.2">
      <c r="A48" s="9">
        <v>69.56</v>
      </c>
      <c r="B48" s="9">
        <v>0.42</v>
      </c>
      <c r="C48" s="9" t="s">
        <v>14</v>
      </c>
      <c r="D48" s="9">
        <v>2</v>
      </c>
      <c r="E48" s="9">
        <v>2</v>
      </c>
      <c r="F48" s="9" t="s">
        <v>324</v>
      </c>
      <c r="G48" s="9">
        <v>15</v>
      </c>
      <c r="H48" s="9">
        <v>47</v>
      </c>
      <c r="I48" s="9">
        <v>47</v>
      </c>
      <c r="J48" s="9">
        <v>47</v>
      </c>
    </row>
    <row r="49" spans="1:10" x14ac:dyDescent="0.2">
      <c r="A49" s="9">
        <v>0.84</v>
      </c>
      <c r="B49" s="9">
        <v>0.72</v>
      </c>
      <c r="C49" s="9" t="s">
        <v>17</v>
      </c>
      <c r="D49" s="9">
        <v>2</v>
      </c>
      <c r="E49" s="9">
        <v>2</v>
      </c>
      <c r="F49" s="9" t="s">
        <v>324</v>
      </c>
      <c r="G49" s="9">
        <v>16</v>
      </c>
      <c r="H49" s="9">
        <v>48</v>
      </c>
      <c r="I49" s="9">
        <v>48</v>
      </c>
      <c r="J49" s="9">
        <v>48</v>
      </c>
    </row>
    <row r="50" spans="1:10" x14ac:dyDescent="0.2">
      <c r="A50" s="9">
        <v>95.58</v>
      </c>
      <c r="B50" s="9">
        <v>0.3</v>
      </c>
      <c r="C50" s="9" t="s">
        <v>14</v>
      </c>
      <c r="D50" s="9">
        <v>1</v>
      </c>
      <c r="E50" s="9">
        <v>1</v>
      </c>
      <c r="F50" s="9" t="s">
        <v>13</v>
      </c>
      <c r="G50" s="9">
        <v>17</v>
      </c>
      <c r="H50" s="9">
        <v>49</v>
      </c>
      <c r="I50" s="9">
        <v>49</v>
      </c>
      <c r="J50" s="9">
        <v>49</v>
      </c>
    </row>
    <row r="51" spans="1:10" x14ac:dyDescent="0.2">
      <c r="A51" s="9">
        <v>99.04</v>
      </c>
      <c r="B51" s="9">
        <v>0.67</v>
      </c>
      <c r="C51" s="9" t="s">
        <v>17</v>
      </c>
      <c r="D51" s="9">
        <v>1</v>
      </c>
      <c r="E51" s="9">
        <v>1</v>
      </c>
      <c r="F51" s="9" t="s">
        <v>13</v>
      </c>
      <c r="G51" s="9">
        <v>18</v>
      </c>
      <c r="H51" s="9">
        <v>50</v>
      </c>
      <c r="I51" s="9">
        <v>50</v>
      </c>
      <c r="J51" s="9">
        <v>50</v>
      </c>
    </row>
    <row r="52" spans="1:10" x14ac:dyDescent="0.2">
      <c r="A52" s="9">
        <v>32.57</v>
      </c>
      <c r="B52" s="9">
        <v>0.98</v>
      </c>
      <c r="C52" s="9" t="s">
        <v>14</v>
      </c>
      <c r="D52" s="9">
        <v>2</v>
      </c>
      <c r="E52" s="9">
        <v>1</v>
      </c>
      <c r="F52" s="9" t="s">
        <v>13</v>
      </c>
      <c r="G52" s="9">
        <v>19</v>
      </c>
      <c r="H52" s="9">
        <v>51</v>
      </c>
      <c r="I52" s="9">
        <v>51</v>
      </c>
      <c r="J52" s="9">
        <v>51</v>
      </c>
    </row>
    <row r="53" spans="1:10" x14ac:dyDescent="0.2">
      <c r="A53" s="9">
        <v>4.21</v>
      </c>
      <c r="B53" s="9">
        <v>0.8</v>
      </c>
      <c r="C53" s="9" t="s">
        <v>17</v>
      </c>
      <c r="D53" s="9">
        <v>2</v>
      </c>
      <c r="E53" s="9">
        <v>1</v>
      </c>
      <c r="F53" s="9" t="s">
        <v>13</v>
      </c>
      <c r="G53" s="9">
        <v>20</v>
      </c>
      <c r="H53" s="9">
        <v>52</v>
      </c>
      <c r="I53" s="9">
        <v>52</v>
      </c>
      <c r="J53" s="9">
        <v>52</v>
      </c>
    </row>
    <row r="54" spans="1:10" x14ac:dyDescent="0.2">
      <c r="A54" s="9">
        <v>99.43</v>
      </c>
      <c r="B54" s="9">
        <v>0.51</v>
      </c>
      <c r="C54" s="9" t="s">
        <v>14</v>
      </c>
      <c r="D54" s="9">
        <v>1</v>
      </c>
      <c r="E54" s="9">
        <v>2</v>
      </c>
      <c r="F54" s="9" t="s">
        <v>13</v>
      </c>
      <c r="G54" s="9">
        <v>21</v>
      </c>
      <c r="H54" s="9">
        <v>53</v>
      </c>
      <c r="I54" s="9">
        <v>53</v>
      </c>
      <c r="J54" s="9">
        <v>53</v>
      </c>
    </row>
    <row r="55" spans="1:10" x14ac:dyDescent="0.2">
      <c r="A55" s="9">
        <v>78.64</v>
      </c>
      <c r="B55" s="9">
        <v>0.14000000000000001</v>
      </c>
      <c r="C55" s="9" t="s">
        <v>17</v>
      </c>
      <c r="D55" s="9">
        <v>1</v>
      </c>
      <c r="E55" s="9">
        <v>2</v>
      </c>
      <c r="F55" s="9" t="s">
        <v>13</v>
      </c>
      <c r="G55" s="9">
        <v>22</v>
      </c>
      <c r="H55" s="9">
        <v>54</v>
      </c>
      <c r="I55" s="9">
        <v>54</v>
      </c>
      <c r="J55" s="9">
        <v>54</v>
      </c>
    </row>
    <row r="56" spans="1:10" x14ac:dyDescent="0.2">
      <c r="A56" s="9">
        <v>64.14</v>
      </c>
      <c r="B56" s="9">
        <v>0.86</v>
      </c>
      <c r="C56" s="9" t="s">
        <v>14</v>
      </c>
      <c r="D56" s="9">
        <v>2</v>
      </c>
      <c r="E56" s="9">
        <v>2</v>
      </c>
      <c r="F56" s="9" t="s">
        <v>13</v>
      </c>
      <c r="G56" s="9">
        <v>23</v>
      </c>
      <c r="H56" s="9">
        <v>55</v>
      </c>
      <c r="I56" s="9">
        <v>55</v>
      </c>
      <c r="J56" s="9">
        <v>55</v>
      </c>
    </row>
    <row r="57" spans="1:10" x14ac:dyDescent="0.2">
      <c r="A57" s="9">
        <v>43.29</v>
      </c>
      <c r="B57" s="9">
        <v>0.67</v>
      </c>
      <c r="C57" s="9" t="s">
        <v>17</v>
      </c>
      <c r="D57" s="9">
        <v>2</v>
      </c>
      <c r="E57" s="9">
        <v>2</v>
      </c>
      <c r="F57" s="9" t="s">
        <v>13</v>
      </c>
      <c r="G57" s="9">
        <v>24</v>
      </c>
      <c r="H57" s="9">
        <v>56</v>
      </c>
      <c r="I57" s="9">
        <v>56</v>
      </c>
      <c r="J57" s="9">
        <v>56</v>
      </c>
    </row>
    <row r="58" spans="1:10" x14ac:dyDescent="0.2">
      <c r="A58" s="9">
        <v>35.56</v>
      </c>
      <c r="B58" s="9">
        <v>0.32</v>
      </c>
      <c r="C58" s="9" t="s">
        <v>14</v>
      </c>
      <c r="D58" s="9">
        <v>1</v>
      </c>
      <c r="E58" s="9">
        <v>1</v>
      </c>
      <c r="F58" s="9" t="s">
        <v>324</v>
      </c>
      <c r="G58" s="9">
        <v>25</v>
      </c>
      <c r="H58" s="9">
        <v>57</v>
      </c>
      <c r="I58" s="9">
        <v>57</v>
      </c>
      <c r="J58" s="9">
        <v>57</v>
      </c>
    </row>
    <row r="59" spans="1:10" x14ac:dyDescent="0.2">
      <c r="A59" s="9">
        <v>21.39</v>
      </c>
      <c r="B59" s="9">
        <v>0.69</v>
      </c>
      <c r="C59" s="9" t="s">
        <v>17</v>
      </c>
      <c r="D59" s="9">
        <v>1</v>
      </c>
      <c r="E59" s="9">
        <v>1</v>
      </c>
      <c r="F59" s="9" t="s">
        <v>324</v>
      </c>
      <c r="G59" s="9">
        <v>26</v>
      </c>
      <c r="H59" s="9">
        <v>58</v>
      </c>
      <c r="I59" s="9">
        <v>58</v>
      </c>
      <c r="J59" s="9">
        <v>58</v>
      </c>
    </row>
    <row r="60" spans="1:10" x14ac:dyDescent="0.2">
      <c r="A60" s="9">
        <v>71.040000000000006</v>
      </c>
      <c r="B60" s="9">
        <v>0.45</v>
      </c>
      <c r="C60" s="9" t="s">
        <v>14</v>
      </c>
      <c r="D60" s="9">
        <v>2</v>
      </c>
      <c r="E60" s="9">
        <v>1</v>
      </c>
      <c r="F60" s="9" t="s">
        <v>324</v>
      </c>
      <c r="G60" s="9">
        <v>27</v>
      </c>
      <c r="H60" s="9">
        <v>59</v>
      </c>
      <c r="I60" s="9">
        <v>59</v>
      </c>
      <c r="J60" s="9">
        <v>59</v>
      </c>
    </row>
    <row r="61" spans="1:10" x14ac:dyDescent="0.2">
      <c r="A61" s="9">
        <v>65.53</v>
      </c>
      <c r="B61" s="9">
        <v>7.0000000000000007E-2</v>
      </c>
      <c r="C61" s="9" t="s">
        <v>17</v>
      </c>
      <c r="D61" s="9">
        <v>2</v>
      </c>
      <c r="E61" s="9">
        <v>1</v>
      </c>
      <c r="F61" s="9" t="s">
        <v>324</v>
      </c>
      <c r="G61" s="9">
        <v>28</v>
      </c>
      <c r="H61" s="9">
        <v>60</v>
      </c>
      <c r="I61" s="9">
        <v>60</v>
      </c>
      <c r="J61" s="9">
        <v>60</v>
      </c>
    </row>
    <row r="62" spans="1:10" x14ac:dyDescent="0.2">
      <c r="A62" s="9">
        <v>43.75</v>
      </c>
      <c r="B62" s="9">
        <v>0.11</v>
      </c>
      <c r="C62" s="9" t="s">
        <v>14</v>
      </c>
      <c r="D62" s="9">
        <v>1</v>
      </c>
      <c r="E62" s="9">
        <v>2</v>
      </c>
      <c r="F62" s="9" t="s">
        <v>324</v>
      </c>
      <c r="G62" s="9">
        <v>29</v>
      </c>
      <c r="H62" s="9">
        <v>61</v>
      </c>
      <c r="I62" s="9">
        <v>61</v>
      </c>
      <c r="J62" s="9">
        <v>61</v>
      </c>
    </row>
    <row r="63" spans="1:10" x14ac:dyDescent="0.2">
      <c r="A63" s="9">
        <v>62.81</v>
      </c>
      <c r="B63" s="9">
        <v>0.3</v>
      </c>
      <c r="C63" s="9" t="s">
        <v>17</v>
      </c>
      <c r="D63" s="9">
        <v>1</v>
      </c>
      <c r="E63" s="9">
        <v>2</v>
      </c>
      <c r="F63" s="9" t="s">
        <v>324</v>
      </c>
      <c r="G63" s="9">
        <v>30</v>
      </c>
      <c r="H63" s="9">
        <v>62</v>
      </c>
      <c r="I63" s="9">
        <v>62</v>
      </c>
      <c r="J63" s="9">
        <v>62</v>
      </c>
    </row>
    <row r="64" spans="1:10" x14ac:dyDescent="0.2">
      <c r="A64" s="9">
        <v>61.57</v>
      </c>
      <c r="B64" s="9">
        <v>0.01</v>
      </c>
      <c r="C64" s="9" t="s">
        <v>14</v>
      </c>
      <c r="D64" s="9">
        <v>2</v>
      </c>
      <c r="E64" s="9">
        <v>2</v>
      </c>
      <c r="F64" s="9" t="s">
        <v>324</v>
      </c>
      <c r="G64" s="9">
        <v>31</v>
      </c>
      <c r="H64" s="9">
        <v>63</v>
      </c>
      <c r="I64" s="9">
        <v>63</v>
      </c>
      <c r="J64" s="9">
        <v>63</v>
      </c>
    </row>
    <row r="65" spans="1:10" x14ac:dyDescent="0.2">
      <c r="A65" s="9">
        <v>97.93</v>
      </c>
      <c r="B65" s="9">
        <v>0.25</v>
      </c>
      <c r="C65" s="9" t="s">
        <v>17</v>
      </c>
      <c r="D65" s="9">
        <v>2</v>
      </c>
      <c r="E65" s="9">
        <v>2</v>
      </c>
      <c r="F65" s="9" t="s">
        <v>324</v>
      </c>
      <c r="G65" s="9">
        <v>32</v>
      </c>
      <c r="H65" s="9">
        <v>64</v>
      </c>
      <c r="I65" s="9">
        <v>64</v>
      </c>
      <c r="J65" s="9">
        <v>64</v>
      </c>
    </row>
    <row r="66" spans="1:10" x14ac:dyDescent="0.2">
      <c r="A66" s="9">
        <v>7.61</v>
      </c>
      <c r="B66" s="9">
        <v>0.49</v>
      </c>
      <c r="C66" s="9" t="s">
        <v>14</v>
      </c>
      <c r="D66" s="9">
        <v>1</v>
      </c>
      <c r="E66" s="9">
        <v>1</v>
      </c>
      <c r="F66" s="9" t="s">
        <v>13</v>
      </c>
      <c r="G66" s="9">
        <v>1</v>
      </c>
      <c r="H66" s="9">
        <v>1</v>
      </c>
      <c r="I66" s="9">
        <v>65</v>
      </c>
      <c r="J66" s="9">
        <v>65</v>
      </c>
    </row>
    <row r="67" spans="1:10" x14ac:dyDescent="0.2">
      <c r="A67" s="9">
        <v>48.4</v>
      </c>
      <c r="B67" s="9">
        <v>0.15</v>
      </c>
      <c r="C67" s="9" t="s">
        <v>17</v>
      </c>
      <c r="D67" s="9">
        <v>1</v>
      </c>
      <c r="E67" s="9">
        <v>1</v>
      </c>
      <c r="F67" s="9" t="s">
        <v>13</v>
      </c>
      <c r="G67" s="9">
        <v>2</v>
      </c>
      <c r="H67" s="9">
        <v>2</v>
      </c>
      <c r="I67" s="9">
        <v>66</v>
      </c>
      <c r="J67" s="9">
        <v>66</v>
      </c>
    </row>
    <row r="68" spans="1:10" x14ac:dyDescent="0.2">
      <c r="A68" s="9">
        <v>80.510000000000005</v>
      </c>
      <c r="B68" s="9">
        <v>0.8</v>
      </c>
      <c r="C68" s="9" t="s">
        <v>14</v>
      </c>
      <c r="D68" s="9">
        <v>2</v>
      </c>
      <c r="E68" s="9">
        <v>1</v>
      </c>
      <c r="F68" s="9" t="s">
        <v>13</v>
      </c>
      <c r="G68" s="9">
        <v>3</v>
      </c>
      <c r="H68" s="9">
        <v>3</v>
      </c>
      <c r="I68" s="9">
        <v>67</v>
      </c>
      <c r="J68" s="9">
        <v>67</v>
      </c>
    </row>
    <row r="69" spans="1:10" x14ac:dyDescent="0.2">
      <c r="A69" s="9">
        <v>56.62</v>
      </c>
      <c r="B69" s="9">
        <v>0.61</v>
      </c>
      <c r="C69" s="9" t="s">
        <v>17</v>
      </c>
      <c r="D69" s="9">
        <v>2</v>
      </c>
      <c r="E69" s="9">
        <v>1</v>
      </c>
      <c r="F69" s="9" t="s">
        <v>13</v>
      </c>
      <c r="G69" s="9">
        <v>4</v>
      </c>
      <c r="H69" s="9">
        <v>4</v>
      </c>
      <c r="I69" s="9">
        <v>68</v>
      </c>
      <c r="J69" s="9">
        <v>68</v>
      </c>
    </row>
    <row r="70" spans="1:10" x14ac:dyDescent="0.2">
      <c r="A70" s="9">
        <v>41.56</v>
      </c>
      <c r="B70" s="9">
        <v>0.46</v>
      </c>
      <c r="C70" s="9" t="s">
        <v>14</v>
      </c>
      <c r="D70" s="9">
        <v>1</v>
      </c>
      <c r="E70" s="9">
        <v>2</v>
      </c>
      <c r="F70" s="9" t="s">
        <v>13</v>
      </c>
      <c r="G70" s="9">
        <v>5</v>
      </c>
      <c r="H70" s="9">
        <v>5</v>
      </c>
      <c r="I70" s="9">
        <v>69</v>
      </c>
      <c r="J70" s="9">
        <v>69</v>
      </c>
    </row>
    <row r="71" spans="1:10" x14ac:dyDescent="0.2">
      <c r="A71" s="9">
        <v>35.090000000000003</v>
      </c>
      <c r="B71" s="9">
        <v>0.61</v>
      </c>
      <c r="C71" s="9" t="s">
        <v>17</v>
      </c>
      <c r="D71" s="9">
        <v>1</v>
      </c>
      <c r="E71" s="9">
        <v>2</v>
      </c>
      <c r="F71" s="9" t="s">
        <v>13</v>
      </c>
      <c r="G71" s="9">
        <v>6</v>
      </c>
      <c r="H71" s="9">
        <v>6</v>
      </c>
      <c r="I71" s="9">
        <v>70</v>
      </c>
      <c r="J71" s="9">
        <v>70</v>
      </c>
    </row>
    <row r="72" spans="1:10" x14ac:dyDescent="0.2">
      <c r="A72" s="9">
        <v>59.04</v>
      </c>
      <c r="B72" s="9">
        <v>0.28000000000000003</v>
      </c>
      <c r="C72" s="9" t="s">
        <v>14</v>
      </c>
      <c r="D72" s="9">
        <v>2</v>
      </c>
      <c r="E72" s="9">
        <v>2</v>
      </c>
      <c r="F72" s="9" t="s">
        <v>13</v>
      </c>
      <c r="G72" s="9">
        <v>7</v>
      </c>
      <c r="H72" s="9">
        <v>7</v>
      </c>
      <c r="I72" s="9">
        <v>71</v>
      </c>
      <c r="J72" s="9">
        <v>71</v>
      </c>
    </row>
    <row r="73" spans="1:10" x14ac:dyDescent="0.2">
      <c r="A73" s="9">
        <v>40.44</v>
      </c>
      <c r="B73" s="9">
        <v>0.83</v>
      </c>
      <c r="C73" s="9" t="s">
        <v>17</v>
      </c>
      <c r="D73" s="9">
        <v>2</v>
      </c>
      <c r="E73" s="9">
        <v>2</v>
      </c>
      <c r="F73" s="9" t="s">
        <v>13</v>
      </c>
      <c r="G73" s="9">
        <v>8</v>
      </c>
      <c r="H73" s="9">
        <v>8</v>
      </c>
      <c r="I73" s="9">
        <v>72</v>
      </c>
      <c r="J73" s="9">
        <v>72</v>
      </c>
    </row>
    <row r="74" spans="1:10" x14ac:dyDescent="0.2">
      <c r="A74" s="9">
        <v>65.84</v>
      </c>
      <c r="B74" s="9">
        <v>0.18</v>
      </c>
      <c r="C74" s="9" t="s">
        <v>14</v>
      </c>
      <c r="D74" s="9">
        <v>1</v>
      </c>
      <c r="E74" s="9">
        <v>1</v>
      </c>
      <c r="F74" s="9" t="s">
        <v>324</v>
      </c>
      <c r="G74" s="9">
        <v>9</v>
      </c>
      <c r="H74" s="9">
        <v>9</v>
      </c>
      <c r="I74" s="9">
        <v>73</v>
      </c>
      <c r="J74" s="9">
        <v>73</v>
      </c>
    </row>
    <row r="75" spans="1:10" x14ac:dyDescent="0.2">
      <c r="A75" s="9">
        <v>26.32</v>
      </c>
      <c r="B75" s="9">
        <v>0.38</v>
      </c>
      <c r="C75" s="9" t="s">
        <v>17</v>
      </c>
      <c r="D75" s="9">
        <v>1</v>
      </c>
      <c r="E75" s="9">
        <v>1</v>
      </c>
      <c r="F75" s="9" t="s">
        <v>324</v>
      </c>
      <c r="G75" s="9">
        <v>10</v>
      </c>
      <c r="H75" s="9">
        <v>10</v>
      </c>
      <c r="I75" s="9">
        <v>74</v>
      </c>
      <c r="J75" s="9">
        <v>74</v>
      </c>
    </row>
    <row r="76" spans="1:10" x14ac:dyDescent="0.2">
      <c r="A76" s="9">
        <v>57.58</v>
      </c>
      <c r="B76" s="9">
        <v>0.57999999999999996</v>
      </c>
      <c r="C76" s="9" t="s">
        <v>14</v>
      </c>
      <c r="D76" s="9">
        <v>2</v>
      </c>
      <c r="E76" s="9">
        <v>1</v>
      </c>
      <c r="F76" s="9" t="s">
        <v>324</v>
      </c>
      <c r="G76" s="9">
        <v>11</v>
      </c>
      <c r="H76" s="9">
        <v>11</v>
      </c>
      <c r="I76" s="9">
        <v>75</v>
      </c>
      <c r="J76" s="9">
        <v>75</v>
      </c>
    </row>
    <row r="77" spans="1:10" x14ac:dyDescent="0.2">
      <c r="A77" s="9">
        <v>64.959999999999994</v>
      </c>
      <c r="B77" s="9">
        <v>0.96</v>
      </c>
      <c r="C77" s="9" t="s">
        <v>17</v>
      </c>
      <c r="D77" s="9">
        <v>2</v>
      </c>
      <c r="E77" s="9">
        <v>1</v>
      </c>
      <c r="F77" s="9" t="s">
        <v>324</v>
      </c>
      <c r="G77" s="9">
        <v>12</v>
      </c>
      <c r="H77" s="9">
        <v>12</v>
      </c>
      <c r="I77" s="9">
        <v>76</v>
      </c>
      <c r="J77" s="9">
        <v>76</v>
      </c>
    </row>
    <row r="78" spans="1:10" x14ac:dyDescent="0.2">
      <c r="A78" s="9">
        <v>88.75</v>
      </c>
      <c r="B78" s="9">
        <v>0.7</v>
      </c>
      <c r="C78" s="9" t="s">
        <v>14</v>
      </c>
      <c r="D78" s="9">
        <v>1</v>
      </c>
      <c r="E78" s="9">
        <v>2</v>
      </c>
      <c r="F78" s="9" t="s">
        <v>324</v>
      </c>
      <c r="G78" s="9">
        <v>13</v>
      </c>
      <c r="H78" s="9">
        <v>13</v>
      </c>
      <c r="I78" s="9">
        <v>77</v>
      </c>
      <c r="J78" s="9">
        <v>77</v>
      </c>
    </row>
    <row r="79" spans="1:10" x14ac:dyDescent="0.2">
      <c r="A79" s="9">
        <v>36.299999999999997</v>
      </c>
      <c r="B79" s="9">
        <v>0.31</v>
      </c>
      <c r="C79" s="9" t="s">
        <v>17</v>
      </c>
      <c r="D79" s="9">
        <v>1</v>
      </c>
      <c r="E79" s="9">
        <v>2</v>
      </c>
      <c r="F79" s="9" t="s">
        <v>324</v>
      </c>
      <c r="G79" s="9">
        <v>14</v>
      </c>
      <c r="H79" s="9">
        <v>14</v>
      </c>
      <c r="I79" s="9">
        <v>78</v>
      </c>
      <c r="J79" s="9">
        <v>78</v>
      </c>
    </row>
    <row r="80" spans="1:10" x14ac:dyDescent="0.2">
      <c r="A80" s="9">
        <v>73.28</v>
      </c>
      <c r="B80" s="9">
        <v>0.42</v>
      </c>
      <c r="C80" s="9" t="s">
        <v>14</v>
      </c>
      <c r="D80" s="9">
        <v>2</v>
      </c>
      <c r="E80" s="9">
        <v>2</v>
      </c>
      <c r="F80" s="9" t="s">
        <v>324</v>
      </c>
      <c r="G80" s="9">
        <v>15</v>
      </c>
      <c r="H80" s="9">
        <v>15</v>
      </c>
      <c r="I80" s="9">
        <v>79</v>
      </c>
      <c r="J80" s="9">
        <v>79</v>
      </c>
    </row>
    <row r="81" spans="1:10" x14ac:dyDescent="0.2">
      <c r="A81" s="9">
        <v>72.819999999999993</v>
      </c>
      <c r="B81" s="9">
        <v>0.72</v>
      </c>
      <c r="C81" s="9" t="s">
        <v>17</v>
      </c>
      <c r="D81" s="9">
        <v>2</v>
      </c>
      <c r="E81" s="9">
        <v>2</v>
      </c>
      <c r="F81" s="9" t="s">
        <v>324</v>
      </c>
      <c r="G81" s="9">
        <v>16</v>
      </c>
      <c r="H81" s="9">
        <v>16</v>
      </c>
      <c r="I81" s="9">
        <v>80</v>
      </c>
      <c r="J81" s="9">
        <v>80</v>
      </c>
    </row>
    <row r="82" spans="1:10" x14ac:dyDescent="0.2">
      <c r="A82" s="9">
        <v>32.65</v>
      </c>
      <c r="B82" s="9">
        <v>0.3</v>
      </c>
      <c r="C82" s="9" t="s">
        <v>14</v>
      </c>
      <c r="D82" s="9">
        <v>1</v>
      </c>
      <c r="E82" s="9">
        <v>1</v>
      </c>
      <c r="F82" s="9" t="s">
        <v>13</v>
      </c>
      <c r="G82" s="9">
        <v>17</v>
      </c>
      <c r="H82" s="9">
        <v>17</v>
      </c>
      <c r="I82" s="9">
        <v>81</v>
      </c>
      <c r="J82" s="9">
        <v>81</v>
      </c>
    </row>
    <row r="83" spans="1:10" x14ac:dyDescent="0.2">
      <c r="A83" s="9">
        <v>87.83</v>
      </c>
      <c r="B83" s="9">
        <v>0.67</v>
      </c>
      <c r="C83" s="9" t="s">
        <v>17</v>
      </c>
      <c r="D83" s="9">
        <v>1</v>
      </c>
      <c r="E83" s="9">
        <v>1</v>
      </c>
      <c r="F83" s="9" t="s">
        <v>13</v>
      </c>
      <c r="G83" s="9">
        <v>18</v>
      </c>
      <c r="H83" s="9">
        <v>18</v>
      </c>
      <c r="I83" s="9">
        <v>82</v>
      </c>
      <c r="J83" s="9">
        <v>82</v>
      </c>
    </row>
    <row r="84" spans="1:10" x14ac:dyDescent="0.2">
      <c r="A84" s="9">
        <v>81.67</v>
      </c>
      <c r="B84" s="9">
        <v>0.98</v>
      </c>
      <c r="C84" s="9" t="s">
        <v>14</v>
      </c>
      <c r="D84" s="9">
        <v>2</v>
      </c>
      <c r="E84" s="9">
        <v>1</v>
      </c>
      <c r="F84" s="9" t="s">
        <v>13</v>
      </c>
      <c r="G84" s="9">
        <v>19</v>
      </c>
      <c r="H84" s="9">
        <v>19</v>
      </c>
      <c r="I84" s="9">
        <v>83</v>
      </c>
      <c r="J84" s="9">
        <v>83</v>
      </c>
    </row>
    <row r="85" spans="1:10" x14ac:dyDescent="0.2">
      <c r="A85" s="9">
        <v>78.33</v>
      </c>
      <c r="B85" s="9">
        <v>0.8</v>
      </c>
      <c r="C85" s="9" t="s">
        <v>17</v>
      </c>
      <c r="D85" s="9">
        <v>2</v>
      </c>
      <c r="E85" s="9">
        <v>1</v>
      </c>
      <c r="F85" s="9" t="s">
        <v>13</v>
      </c>
      <c r="G85" s="9">
        <v>20</v>
      </c>
      <c r="H85" s="9">
        <v>20</v>
      </c>
      <c r="I85" s="9">
        <v>84</v>
      </c>
      <c r="J85" s="9">
        <v>84</v>
      </c>
    </row>
    <row r="86" spans="1:10" x14ac:dyDescent="0.2">
      <c r="A86" s="9">
        <v>49.07</v>
      </c>
      <c r="B86" s="9">
        <v>0.51</v>
      </c>
      <c r="C86" s="9" t="s">
        <v>14</v>
      </c>
      <c r="D86" s="9">
        <v>1</v>
      </c>
      <c r="E86" s="9">
        <v>2</v>
      </c>
      <c r="F86" s="9" t="s">
        <v>13</v>
      </c>
      <c r="G86" s="9">
        <v>21</v>
      </c>
      <c r="H86" s="9">
        <v>21</v>
      </c>
      <c r="I86" s="9">
        <v>85</v>
      </c>
      <c r="J86" s="9">
        <v>85</v>
      </c>
    </row>
    <row r="87" spans="1:10" x14ac:dyDescent="0.2">
      <c r="A87" s="9">
        <v>8.06</v>
      </c>
      <c r="B87" s="9">
        <v>0.14000000000000001</v>
      </c>
      <c r="C87" s="9" t="s">
        <v>17</v>
      </c>
      <c r="D87" s="9">
        <v>1</v>
      </c>
      <c r="E87" s="9">
        <v>2</v>
      </c>
      <c r="F87" s="9" t="s">
        <v>13</v>
      </c>
      <c r="G87" s="9">
        <v>22</v>
      </c>
      <c r="H87" s="9">
        <v>22</v>
      </c>
      <c r="I87" s="9">
        <v>86</v>
      </c>
      <c r="J87" s="9">
        <v>86</v>
      </c>
    </row>
    <row r="88" spans="1:10" x14ac:dyDescent="0.2">
      <c r="A88" s="9">
        <v>73.42</v>
      </c>
      <c r="B88" s="9">
        <v>0.86</v>
      </c>
      <c r="C88" s="9" t="s">
        <v>14</v>
      </c>
      <c r="D88" s="9">
        <v>2</v>
      </c>
      <c r="E88" s="9">
        <v>2</v>
      </c>
      <c r="F88" s="9" t="s">
        <v>13</v>
      </c>
      <c r="G88" s="9">
        <v>23</v>
      </c>
      <c r="H88" s="9">
        <v>23</v>
      </c>
      <c r="I88" s="9">
        <v>87</v>
      </c>
      <c r="J88" s="9">
        <v>87</v>
      </c>
    </row>
    <row r="89" spans="1:10" x14ac:dyDescent="0.2">
      <c r="A89" s="9">
        <v>8.07</v>
      </c>
      <c r="B89" s="9">
        <v>0.67</v>
      </c>
      <c r="C89" s="9" t="s">
        <v>17</v>
      </c>
      <c r="D89" s="9">
        <v>2</v>
      </c>
      <c r="E89" s="9">
        <v>2</v>
      </c>
      <c r="F89" s="9" t="s">
        <v>13</v>
      </c>
      <c r="G89" s="9">
        <v>24</v>
      </c>
      <c r="H89" s="9">
        <v>24</v>
      </c>
      <c r="I89" s="9">
        <v>88</v>
      </c>
      <c r="J89" s="9">
        <v>88</v>
      </c>
    </row>
    <row r="90" spans="1:10" x14ac:dyDescent="0.2">
      <c r="A90" s="9">
        <v>62.67</v>
      </c>
      <c r="B90" s="9">
        <v>0.32</v>
      </c>
      <c r="C90" s="9" t="s">
        <v>14</v>
      </c>
      <c r="D90" s="9">
        <v>1</v>
      </c>
      <c r="E90" s="9">
        <v>1</v>
      </c>
      <c r="F90" s="9" t="s">
        <v>324</v>
      </c>
      <c r="G90" s="9">
        <v>25</v>
      </c>
      <c r="H90" s="9">
        <v>25</v>
      </c>
      <c r="I90" s="9">
        <v>89</v>
      </c>
      <c r="J90" s="9">
        <v>89</v>
      </c>
    </row>
    <row r="91" spans="1:10" x14ac:dyDescent="0.2">
      <c r="A91" s="9">
        <v>76.900000000000006</v>
      </c>
      <c r="B91" s="9">
        <v>0.69</v>
      </c>
      <c r="C91" s="9" t="s">
        <v>17</v>
      </c>
      <c r="D91" s="9">
        <v>1</v>
      </c>
      <c r="E91" s="9">
        <v>1</v>
      </c>
      <c r="F91" s="9" t="s">
        <v>324</v>
      </c>
      <c r="G91" s="9">
        <v>26</v>
      </c>
      <c r="H91" s="9">
        <v>26</v>
      </c>
      <c r="I91" s="9">
        <v>90</v>
      </c>
      <c r="J91" s="9">
        <v>90</v>
      </c>
    </row>
    <row r="92" spans="1:10" x14ac:dyDescent="0.2">
      <c r="A92" s="9">
        <v>38.96</v>
      </c>
      <c r="B92" s="9">
        <v>0.45</v>
      </c>
      <c r="C92" s="9" t="s">
        <v>14</v>
      </c>
      <c r="D92" s="9">
        <v>2</v>
      </c>
      <c r="E92" s="9">
        <v>1</v>
      </c>
      <c r="F92" s="9" t="s">
        <v>324</v>
      </c>
      <c r="G92" s="9">
        <v>27</v>
      </c>
      <c r="H92" s="9">
        <v>27</v>
      </c>
      <c r="I92" s="9">
        <v>91</v>
      </c>
      <c r="J92" s="9">
        <v>91</v>
      </c>
    </row>
    <row r="93" spans="1:10" x14ac:dyDescent="0.2">
      <c r="A93" s="9">
        <v>68.02</v>
      </c>
      <c r="B93" s="9">
        <v>7.0000000000000007E-2</v>
      </c>
      <c r="C93" s="9" t="s">
        <v>17</v>
      </c>
      <c r="D93" s="9">
        <v>2</v>
      </c>
      <c r="E93" s="9">
        <v>1</v>
      </c>
      <c r="F93" s="9" t="s">
        <v>324</v>
      </c>
      <c r="G93" s="9">
        <v>28</v>
      </c>
      <c r="H93" s="9">
        <v>28</v>
      </c>
      <c r="I93" s="9">
        <v>92</v>
      </c>
      <c r="J93" s="9">
        <v>92</v>
      </c>
    </row>
    <row r="94" spans="1:10" x14ac:dyDescent="0.2">
      <c r="A94" s="9">
        <v>16.72</v>
      </c>
      <c r="B94" s="9">
        <v>0.11</v>
      </c>
      <c r="C94" s="9" t="s">
        <v>14</v>
      </c>
      <c r="D94" s="9">
        <v>1</v>
      </c>
      <c r="E94" s="9">
        <v>2</v>
      </c>
      <c r="F94" s="9" t="s">
        <v>324</v>
      </c>
      <c r="G94" s="9">
        <v>29</v>
      </c>
      <c r="H94" s="9">
        <v>29</v>
      </c>
      <c r="I94" s="9">
        <v>93</v>
      </c>
      <c r="J94" s="9">
        <v>93</v>
      </c>
    </row>
    <row r="95" spans="1:10" x14ac:dyDescent="0.2">
      <c r="A95" s="9">
        <v>16.29</v>
      </c>
      <c r="B95" s="9">
        <v>0.3</v>
      </c>
      <c r="C95" s="9" t="s">
        <v>17</v>
      </c>
      <c r="D95" s="9">
        <v>1</v>
      </c>
      <c r="E95" s="9">
        <v>2</v>
      </c>
      <c r="F95" s="9" t="s">
        <v>324</v>
      </c>
      <c r="G95" s="9">
        <v>30</v>
      </c>
      <c r="H95" s="9">
        <v>30</v>
      </c>
      <c r="I95" s="9">
        <v>94</v>
      </c>
      <c r="J95" s="9">
        <v>94</v>
      </c>
    </row>
    <row r="96" spans="1:10" x14ac:dyDescent="0.2">
      <c r="A96" s="9">
        <v>40.24</v>
      </c>
      <c r="B96" s="9">
        <v>0.01</v>
      </c>
      <c r="C96" s="9" t="s">
        <v>14</v>
      </c>
      <c r="D96" s="9">
        <v>2</v>
      </c>
      <c r="E96" s="9">
        <v>2</v>
      </c>
      <c r="F96" s="9" t="s">
        <v>324</v>
      </c>
      <c r="G96" s="9">
        <v>31</v>
      </c>
      <c r="H96" s="9">
        <v>31</v>
      </c>
      <c r="I96" s="9">
        <v>95</v>
      </c>
      <c r="J96" s="9">
        <v>95</v>
      </c>
    </row>
    <row r="97" spans="1:10" x14ac:dyDescent="0.2">
      <c r="A97" s="9">
        <v>54.85</v>
      </c>
      <c r="B97" s="9">
        <v>0.25</v>
      </c>
      <c r="C97" s="9" t="s">
        <v>17</v>
      </c>
      <c r="D97" s="9">
        <v>2</v>
      </c>
      <c r="E97" s="9">
        <v>2</v>
      </c>
      <c r="F97" s="9" t="s">
        <v>324</v>
      </c>
      <c r="G97" s="9">
        <v>32</v>
      </c>
      <c r="H97" s="9">
        <v>32</v>
      </c>
      <c r="I97" s="9">
        <v>96</v>
      </c>
      <c r="J97" s="9">
        <v>96</v>
      </c>
    </row>
    <row r="98" spans="1:10" x14ac:dyDescent="0.2">
      <c r="A98" s="9">
        <v>12.09</v>
      </c>
      <c r="B98" s="9">
        <v>0.49</v>
      </c>
      <c r="C98" s="9" t="s">
        <v>14</v>
      </c>
      <c r="D98" s="9">
        <v>1</v>
      </c>
      <c r="E98" s="9">
        <v>1</v>
      </c>
      <c r="F98" s="9" t="s">
        <v>13</v>
      </c>
      <c r="G98" s="9">
        <v>1</v>
      </c>
      <c r="H98" s="9">
        <v>33</v>
      </c>
      <c r="I98" s="9">
        <v>97</v>
      </c>
      <c r="J98" s="9">
        <v>97</v>
      </c>
    </row>
    <row r="99" spans="1:10" x14ac:dyDescent="0.2">
      <c r="A99" s="9">
        <v>76.150000000000006</v>
      </c>
      <c r="B99" s="9">
        <v>0.15</v>
      </c>
      <c r="C99" s="9" t="s">
        <v>17</v>
      </c>
      <c r="D99" s="9">
        <v>1</v>
      </c>
      <c r="E99" s="9">
        <v>1</v>
      </c>
      <c r="F99" s="9" t="s">
        <v>13</v>
      </c>
      <c r="G99" s="9">
        <v>2</v>
      </c>
      <c r="H99" s="9">
        <v>34</v>
      </c>
      <c r="I99" s="9">
        <v>98</v>
      </c>
      <c r="J99" s="9">
        <v>98</v>
      </c>
    </row>
    <row r="100" spans="1:10" x14ac:dyDescent="0.2">
      <c r="A100" s="9">
        <v>8.27</v>
      </c>
      <c r="B100" s="9">
        <v>0.8</v>
      </c>
      <c r="C100" s="9" t="s">
        <v>14</v>
      </c>
      <c r="D100" s="9">
        <v>2</v>
      </c>
      <c r="E100" s="9">
        <v>1</v>
      </c>
      <c r="F100" s="9" t="s">
        <v>13</v>
      </c>
      <c r="G100" s="9">
        <v>3</v>
      </c>
      <c r="H100" s="9">
        <v>35</v>
      </c>
      <c r="I100" s="9">
        <v>99</v>
      </c>
      <c r="J100" s="9">
        <v>99</v>
      </c>
    </row>
    <row r="101" spans="1:10" x14ac:dyDescent="0.2">
      <c r="A101" s="9">
        <v>31.36</v>
      </c>
      <c r="B101" s="9">
        <v>0.61</v>
      </c>
      <c r="C101" s="9" t="s">
        <v>17</v>
      </c>
      <c r="D101" s="9">
        <v>2</v>
      </c>
      <c r="E101" s="9">
        <v>1</v>
      </c>
      <c r="F101" s="9" t="s">
        <v>13</v>
      </c>
      <c r="G101" s="9">
        <v>4</v>
      </c>
      <c r="H101" s="9">
        <v>36</v>
      </c>
      <c r="I101" s="9">
        <v>100</v>
      </c>
      <c r="J101" s="9">
        <v>100</v>
      </c>
    </row>
    <row r="102" spans="1:10" x14ac:dyDescent="0.2">
      <c r="A102" s="9">
        <v>83.33</v>
      </c>
      <c r="B102" s="9">
        <v>0.46</v>
      </c>
      <c r="C102" s="9" t="s">
        <v>14</v>
      </c>
      <c r="D102" s="9">
        <v>1</v>
      </c>
      <c r="E102" s="9">
        <v>2</v>
      </c>
      <c r="F102" s="9" t="s">
        <v>13</v>
      </c>
      <c r="G102" s="9">
        <v>5</v>
      </c>
      <c r="H102" s="9">
        <v>37</v>
      </c>
      <c r="I102" s="9">
        <v>101</v>
      </c>
      <c r="J102" s="9">
        <v>101</v>
      </c>
    </row>
    <row r="103" spans="1:10" x14ac:dyDescent="0.2">
      <c r="A103" s="9">
        <v>66.23</v>
      </c>
      <c r="B103" s="9">
        <v>0.61</v>
      </c>
      <c r="C103" s="9" t="s">
        <v>17</v>
      </c>
      <c r="D103" s="9">
        <v>1</v>
      </c>
      <c r="E103" s="9">
        <v>2</v>
      </c>
      <c r="F103" s="9" t="s">
        <v>13</v>
      </c>
      <c r="G103" s="9">
        <v>6</v>
      </c>
      <c r="H103" s="9">
        <v>38</v>
      </c>
      <c r="I103" s="9">
        <v>102</v>
      </c>
      <c r="J103" s="9">
        <v>102</v>
      </c>
    </row>
    <row r="104" spans="1:10" x14ac:dyDescent="0.2">
      <c r="A104" s="9">
        <v>64.040000000000006</v>
      </c>
      <c r="B104" s="9">
        <v>0.28000000000000003</v>
      </c>
      <c r="C104" s="9" t="s">
        <v>14</v>
      </c>
      <c r="D104" s="9">
        <v>2</v>
      </c>
      <c r="E104" s="9">
        <v>2</v>
      </c>
      <c r="F104" s="9" t="s">
        <v>13</v>
      </c>
      <c r="G104" s="9">
        <v>7</v>
      </c>
      <c r="H104" s="9">
        <v>39</v>
      </c>
      <c r="I104" s="9">
        <v>103</v>
      </c>
      <c r="J104" s="9">
        <v>103</v>
      </c>
    </row>
    <row r="105" spans="1:10" x14ac:dyDescent="0.2">
      <c r="A105" s="9">
        <v>2.85</v>
      </c>
      <c r="B105" s="9">
        <v>0.83</v>
      </c>
      <c r="C105" s="9" t="s">
        <v>17</v>
      </c>
      <c r="D105" s="9">
        <v>2</v>
      </c>
      <c r="E105" s="9">
        <v>2</v>
      </c>
      <c r="F105" s="9" t="s">
        <v>13</v>
      </c>
      <c r="G105" s="9">
        <v>8</v>
      </c>
      <c r="H105" s="9">
        <v>40</v>
      </c>
      <c r="I105" s="9">
        <v>104</v>
      </c>
      <c r="J105" s="9">
        <v>104</v>
      </c>
    </row>
    <row r="106" spans="1:10" x14ac:dyDescent="0.2">
      <c r="A106" s="9">
        <v>87.43</v>
      </c>
      <c r="B106" s="9">
        <v>0.18</v>
      </c>
      <c r="C106" s="9" t="s">
        <v>14</v>
      </c>
      <c r="D106" s="9">
        <v>1</v>
      </c>
      <c r="E106" s="9">
        <v>1</v>
      </c>
      <c r="F106" s="9" t="s">
        <v>324</v>
      </c>
      <c r="G106" s="9">
        <v>9</v>
      </c>
      <c r="H106" s="9">
        <v>41</v>
      </c>
      <c r="I106" s="9">
        <v>105</v>
      </c>
      <c r="J106" s="9">
        <v>105</v>
      </c>
    </row>
    <row r="107" spans="1:10" x14ac:dyDescent="0.2">
      <c r="A107" s="9">
        <v>1.1200000000000001</v>
      </c>
      <c r="B107" s="9">
        <v>0.38</v>
      </c>
      <c r="C107" s="9" t="s">
        <v>17</v>
      </c>
      <c r="D107" s="9">
        <v>1</v>
      </c>
      <c r="E107" s="9">
        <v>1</v>
      </c>
      <c r="F107" s="9" t="s">
        <v>324</v>
      </c>
      <c r="G107" s="9">
        <v>10</v>
      </c>
      <c r="H107" s="9">
        <v>42</v>
      </c>
      <c r="I107" s="9">
        <v>106</v>
      </c>
      <c r="J107" s="9">
        <v>106</v>
      </c>
    </row>
    <row r="108" spans="1:10" x14ac:dyDescent="0.2">
      <c r="A108" s="9">
        <v>19.149999999999999</v>
      </c>
      <c r="B108" s="9">
        <v>0.57999999999999996</v>
      </c>
      <c r="C108" s="9" t="s">
        <v>14</v>
      </c>
      <c r="D108" s="9">
        <v>2</v>
      </c>
      <c r="E108" s="9">
        <v>1</v>
      </c>
      <c r="F108" s="9" t="s">
        <v>324</v>
      </c>
      <c r="G108" s="9">
        <v>11</v>
      </c>
      <c r="H108" s="9">
        <v>43</v>
      </c>
      <c r="I108" s="9">
        <v>107</v>
      </c>
      <c r="J108" s="9">
        <v>107</v>
      </c>
    </row>
    <row r="109" spans="1:10" x14ac:dyDescent="0.2">
      <c r="A109" s="9">
        <v>64.88</v>
      </c>
      <c r="B109" s="9">
        <v>0.96</v>
      </c>
      <c r="C109" s="9" t="s">
        <v>17</v>
      </c>
      <c r="D109" s="9">
        <v>2</v>
      </c>
      <c r="E109" s="9">
        <v>1</v>
      </c>
      <c r="F109" s="9" t="s">
        <v>324</v>
      </c>
      <c r="G109" s="9">
        <v>12</v>
      </c>
      <c r="H109" s="9">
        <v>44</v>
      </c>
      <c r="I109" s="9">
        <v>108</v>
      </c>
      <c r="J109" s="9">
        <v>108</v>
      </c>
    </row>
    <row r="110" spans="1:10" x14ac:dyDescent="0.2">
      <c r="A110" s="9">
        <v>63.22</v>
      </c>
      <c r="B110" s="9">
        <v>0.7</v>
      </c>
      <c r="C110" s="9" t="s">
        <v>14</v>
      </c>
      <c r="D110" s="9">
        <v>1</v>
      </c>
      <c r="E110" s="9">
        <v>2</v>
      </c>
      <c r="F110" s="9" t="s">
        <v>324</v>
      </c>
      <c r="G110" s="9">
        <v>13</v>
      </c>
      <c r="H110" s="9">
        <v>45</v>
      </c>
      <c r="I110" s="9">
        <v>109</v>
      </c>
      <c r="J110" s="9">
        <v>109</v>
      </c>
    </row>
    <row r="111" spans="1:10" x14ac:dyDescent="0.2">
      <c r="A111" s="9">
        <v>66.27</v>
      </c>
      <c r="B111" s="9">
        <v>0.31</v>
      </c>
      <c r="C111" s="9" t="s">
        <v>17</v>
      </c>
      <c r="D111" s="9">
        <v>1</v>
      </c>
      <c r="E111" s="9">
        <v>2</v>
      </c>
      <c r="F111" s="9" t="s">
        <v>324</v>
      </c>
      <c r="G111" s="9">
        <v>14</v>
      </c>
      <c r="H111" s="9">
        <v>46</v>
      </c>
      <c r="I111" s="9">
        <v>110</v>
      </c>
      <c r="J111" s="9">
        <v>110</v>
      </c>
    </row>
    <row r="112" spans="1:10" x14ac:dyDescent="0.2">
      <c r="A112" s="9">
        <v>57.14</v>
      </c>
      <c r="B112" s="9">
        <v>0.42</v>
      </c>
      <c r="C112" s="9" t="s">
        <v>14</v>
      </c>
      <c r="D112" s="9">
        <v>2</v>
      </c>
      <c r="E112" s="9">
        <v>2</v>
      </c>
      <c r="F112" s="9" t="s">
        <v>324</v>
      </c>
      <c r="G112" s="9">
        <v>15</v>
      </c>
      <c r="H112" s="9">
        <v>47</v>
      </c>
      <c r="I112" s="9">
        <v>111</v>
      </c>
      <c r="J112" s="9">
        <v>111</v>
      </c>
    </row>
    <row r="113" spans="1:10" x14ac:dyDescent="0.2">
      <c r="A113" s="9">
        <v>56.78</v>
      </c>
      <c r="B113" s="9">
        <v>0.72</v>
      </c>
      <c r="C113" s="9" t="s">
        <v>17</v>
      </c>
      <c r="D113" s="9">
        <v>2</v>
      </c>
      <c r="E113" s="9">
        <v>2</v>
      </c>
      <c r="F113" s="9" t="s">
        <v>324</v>
      </c>
      <c r="G113" s="9">
        <v>16</v>
      </c>
      <c r="H113" s="9">
        <v>48</v>
      </c>
      <c r="I113" s="9">
        <v>112</v>
      </c>
      <c r="J113" s="9">
        <v>112</v>
      </c>
    </row>
    <row r="114" spans="1:10" x14ac:dyDescent="0.2">
      <c r="A114" s="9">
        <v>93.68</v>
      </c>
      <c r="B114" s="9">
        <v>0.3</v>
      </c>
      <c r="C114" s="9" t="s">
        <v>14</v>
      </c>
      <c r="D114" s="9">
        <v>1</v>
      </c>
      <c r="E114" s="9">
        <v>1</v>
      </c>
      <c r="F114" s="9" t="s">
        <v>13</v>
      </c>
      <c r="G114" s="9">
        <v>17</v>
      </c>
      <c r="H114" s="9">
        <v>49</v>
      </c>
      <c r="I114" s="9">
        <v>113</v>
      </c>
      <c r="J114" s="9">
        <v>113</v>
      </c>
    </row>
    <row r="115" spans="1:10" x14ac:dyDescent="0.2">
      <c r="A115" s="9">
        <v>71.650000000000006</v>
      </c>
      <c r="B115" s="9">
        <v>0.67</v>
      </c>
      <c r="C115" s="9" t="s">
        <v>17</v>
      </c>
      <c r="D115" s="9">
        <v>1</v>
      </c>
      <c r="E115" s="9">
        <v>1</v>
      </c>
      <c r="F115" s="9" t="s">
        <v>13</v>
      </c>
      <c r="G115" s="9">
        <v>18</v>
      </c>
      <c r="H115" s="9">
        <v>50</v>
      </c>
      <c r="I115" s="9">
        <v>114</v>
      </c>
      <c r="J115" s="9">
        <v>114</v>
      </c>
    </row>
    <row r="116" spans="1:10" x14ac:dyDescent="0.2">
      <c r="A116" s="9">
        <v>56.98</v>
      </c>
      <c r="B116" s="9">
        <v>0.98</v>
      </c>
      <c r="C116" s="9" t="s">
        <v>14</v>
      </c>
      <c r="D116" s="9">
        <v>2</v>
      </c>
      <c r="E116" s="9">
        <v>1</v>
      </c>
      <c r="F116" s="9" t="s">
        <v>13</v>
      </c>
      <c r="G116" s="9">
        <v>19</v>
      </c>
      <c r="H116" s="9">
        <v>51</v>
      </c>
      <c r="I116" s="9">
        <v>115</v>
      </c>
      <c r="J116" s="9">
        <v>115</v>
      </c>
    </row>
    <row r="117" spans="1:10" x14ac:dyDescent="0.2">
      <c r="A117" s="9">
        <v>94.02</v>
      </c>
      <c r="B117" s="9">
        <v>0.8</v>
      </c>
      <c r="C117" s="9" t="s">
        <v>17</v>
      </c>
      <c r="D117" s="9">
        <v>2</v>
      </c>
      <c r="E117" s="9">
        <v>1</v>
      </c>
      <c r="F117" s="9" t="s">
        <v>13</v>
      </c>
      <c r="G117" s="9">
        <v>20</v>
      </c>
      <c r="H117" s="9">
        <v>52</v>
      </c>
      <c r="I117" s="9">
        <v>116</v>
      </c>
      <c r="J117" s="9">
        <v>116</v>
      </c>
    </row>
    <row r="118" spans="1:10" x14ac:dyDescent="0.2">
      <c r="A118" s="9">
        <v>78.33</v>
      </c>
      <c r="B118" s="9">
        <v>0.51</v>
      </c>
      <c r="C118" s="9" t="s">
        <v>14</v>
      </c>
      <c r="D118" s="9">
        <v>1</v>
      </c>
      <c r="E118" s="9">
        <v>2</v>
      </c>
      <c r="F118" s="9" t="s">
        <v>13</v>
      </c>
      <c r="G118" s="9">
        <v>21</v>
      </c>
      <c r="H118" s="9">
        <v>53</v>
      </c>
      <c r="I118" s="9">
        <v>117</v>
      </c>
      <c r="J118" s="9">
        <v>117</v>
      </c>
    </row>
    <row r="119" spans="1:10" x14ac:dyDescent="0.2">
      <c r="A119" s="9">
        <v>77.34</v>
      </c>
      <c r="B119" s="9">
        <v>0.14000000000000001</v>
      </c>
      <c r="C119" s="9" t="s">
        <v>17</v>
      </c>
      <c r="D119" s="9">
        <v>1</v>
      </c>
      <c r="E119" s="9">
        <v>2</v>
      </c>
      <c r="F119" s="9" t="s">
        <v>13</v>
      </c>
      <c r="G119" s="9">
        <v>22</v>
      </c>
      <c r="H119" s="9">
        <v>54</v>
      </c>
      <c r="I119" s="9">
        <v>118</v>
      </c>
      <c r="J119" s="9">
        <v>118</v>
      </c>
    </row>
    <row r="120" spans="1:10" x14ac:dyDescent="0.2">
      <c r="A120" s="9">
        <v>89.01</v>
      </c>
      <c r="B120" s="9">
        <v>0.86</v>
      </c>
      <c r="C120" s="9" t="s">
        <v>14</v>
      </c>
      <c r="D120" s="9">
        <v>2</v>
      </c>
      <c r="E120" s="9">
        <v>2</v>
      </c>
      <c r="F120" s="9" t="s">
        <v>13</v>
      </c>
      <c r="G120" s="9">
        <v>23</v>
      </c>
      <c r="H120" s="9">
        <v>55</v>
      </c>
      <c r="I120" s="9">
        <v>119</v>
      </c>
      <c r="J120" s="9">
        <v>119</v>
      </c>
    </row>
    <row r="121" spans="1:10" x14ac:dyDescent="0.2">
      <c r="A121" s="9">
        <v>79.48</v>
      </c>
      <c r="B121" s="9">
        <v>0.67</v>
      </c>
      <c r="C121" s="9" t="s">
        <v>17</v>
      </c>
      <c r="D121" s="9">
        <v>2</v>
      </c>
      <c r="E121" s="9">
        <v>2</v>
      </c>
      <c r="F121" s="9" t="s">
        <v>13</v>
      </c>
      <c r="G121" s="9">
        <v>24</v>
      </c>
      <c r="H121" s="9">
        <v>56</v>
      </c>
      <c r="I121" s="9">
        <v>120</v>
      </c>
      <c r="J121" s="9">
        <v>120</v>
      </c>
    </row>
    <row r="122" spans="1:10" x14ac:dyDescent="0.2">
      <c r="A122" s="9">
        <v>50.12</v>
      </c>
      <c r="B122" s="9">
        <v>0.32</v>
      </c>
      <c r="C122" s="9" t="s">
        <v>14</v>
      </c>
      <c r="D122" s="9">
        <v>1</v>
      </c>
      <c r="E122" s="9">
        <v>1</v>
      </c>
      <c r="F122" s="9" t="s">
        <v>324</v>
      </c>
      <c r="G122" s="9">
        <v>25</v>
      </c>
      <c r="H122" s="9">
        <v>57</v>
      </c>
      <c r="I122" s="9">
        <v>121</v>
      </c>
      <c r="J122" s="9">
        <v>121</v>
      </c>
    </row>
    <row r="123" spans="1:10" x14ac:dyDescent="0.2">
      <c r="A123" s="9">
        <v>7.54</v>
      </c>
      <c r="B123" s="9">
        <v>0.69</v>
      </c>
      <c r="C123" s="9" t="s">
        <v>17</v>
      </c>
      <c r="D123" s="9">
        <v>1</v>
      </c>
      <c r="E123" s="9">
        <v>1</v>
      </c>
      <c r="F123" s="9" t="s">
        <v>324</v>
      </c>
      <c r="G123" s="9">
        <v>26</v>
      </c>
      <c r="H123" s="9">
        <v>58</v>
      </c>
      <c r="I123" s="9">
        <v>122</v>
      </c>
      <c r="J123" s="9">
        <v>122</v>
      </c>
    </row>
    <row r="124" spans="1:10" x14ac:dyDescent="0.2">
      <c r="A124" s="9">
        <v>78.819999999999993</v>
      </c>
      <c r="B124" s="9">
        <v>0.45</v>
      </c>
      <c r="C124" s="9" t="s">
        <v>14</v>
      </c>
      <c r="D124" s="9">
        <v>2</v>
      </c>
      <c r="E124" s="9">
        <v>1</v>
      </c>
      <c r="F124" s="9" t="s">
        <v>324</v>
      </c>
      <c r="G124" s="9">
        <v>27</v>
      </c>
      <c r="H124" s="9">
        <v>59</v>
      </c>
      <c r="I124" s="9">
        <v>123</v>
      </c>
      <c r="J124" s="9">
        <v>123</v>
      </c>
    </row>
    <row r="125" spans="1:10" x14ac:dyDescent="0.2">
      <c r="A125" s="9">
        <v>43.8</v>
      </c>
      <c r="B125" s="9">
        <v>7.0000000000000007E-2</v>
      </c>
      <c r="C125" s="9" t="s">
        <v>17</v>
      </c>
      <c r="D125" s="9">
        <v>2</v>
      </c>
      <c r="E125" s="9">
        <v>1</v>
      </c>
      <c r="F125" s="9" t="s">
        <v>324</v>
      </c>
      <c r="G125" s="9">
        <v>28</v>
      </c>
      <c r="H125" s="9">
        <v>60</v>
      </c>
      <c r="I125" s="9">
        <v>124</v>
      </c>
      <c r="J125" s="9">
        <v>124</v>
      </c>
    </row>
    <row r="126" spans="1:10" x14ac:dyDescent="0.2">
      <c r="A126" s="9">
        <v>96.22</v>
      </c>
      <c r="B126" s="9">
        <v>0.11</v>
      </c>
      <c r="C126" s="9" t="s">
        <v>14</v>
      </c>
      <c r="D126" s="9">
        <v>1</v>
      </c>
      <c r="E126" s="9">
        <v>2</v>
      </c>
      <c r="F126" s="9" t="s">
        <v>324</v>
      </c>
      <c r="G126" s="9">
        <v>29</v>
      </c>
      <c r="H126" s="9">
        <v>61</v>
      </c>
      <c r="I126" s="9">
        <v>125</v>
      </c>
      <c r="J126" s="9">
        <v>125</v>
      </c>
    </row>
    <row r="127" spans="1:10" x14ac:dyDescent="0.2">
      <c r="A127" s="9">
        <v>81.91</v>
      </c>
      <c r="B127" s="9">
        <v>0.3</v>
      </c>
      <c r="C127" s="9" t="s">
        <v>17</v>
      </c>
      <c r="D127" s="9">
        <v>1</v>
      </c>
      <c r="E127" s="9">
        <v>2</v>
      </c>
      <c r="F127" s="9" t="s">
        <v>324</v>
      </c>
      <c r="G127" s="9">
        <v>30</v>
      </c>
      <c r="H127" s="9">
        <v>62</v>
      </c>
      <c r="I127" s="9">
        <v>126</v>
      </c>
      <c r="J127" s="9">
        <v>126</v>
      </c>
    </row>
    <row r="128" spans="1:10" x14ac:dyDescent="0.2">
      <c r="A128" s="9">
        <v>49.38</v>
      </c>
      <c r="B128" s="9">
        <v>0.01</v>
      </c>
      <c r="C128" s="9" t="s">
        <v>14</v>
      </c>
      <c r="D128" s="9">
        <v>2</v>
      </c>
      <c r="E128" s="9">
        <v>2</v>
      </c>
      <c r="F128" s="9" t="s">
        <v>324</v>
      </c>
      <c r="G128" s="9">
        <v>31</v>
      </c>
      <c r="H128" s="9">
        <v>63</v>
      </c>
      <c r="I128" s="9">
        <v>127</v>
      </c>
      <c r="J128" s="9">
        <v>127</v>
      </c>
    </row>
    <row r="129" spans="1:10" x14ac:dyDescent="0.2">
      <c r="A129" s="9">
        <v>82.35</v>
      </c>
      <c r="B129" s="9">
        <v>0.25</v>
      </c>
      <c r="C129" s="9" t="s">
        <v>17</v>
      </c>
      <c r="D129" s="9">
        <v>2</v>
      </c>
      <c r="E129" s="9">
        <v>2</v>
      </c>
      <c r="F129" s="9" t="s">
        <v>324</v>
      </c>
      <c r="G129" s="9">
        <v>32</v>
      </c>
      <c r="H129" s="9">
        <v>64</v>
      </c>
      <c r="I129" s="9">
        <v>128</v>
      </c>
      <c r="J129" s="9">
        <v>128</v>
      </c>
    </row>
    <row r="130" spans="1:10" x14ac:dyDescent="0.2">
      <c r="A130" s="9">
        <v>46.71</v>
      </c>
      <c r="B130" s="9">
        <v>0.49</v>
      </c>
      <c r="C130" s="9" t="s">
        <v>14</v>
      </c>
      <c r="D130" s="9">
        <v>1</v>
      </c>
      <c r="E130" s="9">
        <v>1</v>
      </c>
      <c r="F130" s="9" t="s">
        <v>13</v>
      </c>
      <c r="G130" s="9">
        <v>1</v>
      </c>
      <c r="H130" s="9">
        <v>1</v>
      </c>
      <c r="I130" s="9">
        <v>129</v>
      </c>
      <c r="J130" s="9">
        <v>129</v>
      </c>
    </row>
    <row r="131" spans="1:10" x14ac:dyDescent="0.2">
      <c r="A131" s="9">
        <v>97.85</v>
      </c>
      <c r="B131" s="9">
        <v>0.15</v>
      </c>
      <c r="C131" s="9" t="s">
        <v>17</v>
      </c>
      <c r="D131" s="9">
        <v>1</v>
      </c>
      <c r="E131" s="9">
        <v>1</v>
      </c>
      <c r="F131" s="9" t="s">
        <v>13</v>
      </c>
      <c r="G131" s="9">
        <v>2</v>
      </c>
      <c r="H131" s="9">
        <v>2</v>
      </c>
      <c r="I131" s="9">
        <v>130</v>
      </c>
      <c r="J131" s="9">
        <v>130</v>
      </c>
    </row>
    <row r="132" spans="1:10" x14ac:dyDescent="0.2">
      <c r="A132" s="9">
        <v>29.48</v>
      </c>
      <c r="B132" s="9">
        <v>0.8</v>
      </c>
      <c r="C132" s="9" t="s">
        <v>14</v>
      </c>
      <c r="D132" s="9">
        <v>2</v>
      </c>
      <c r="E132" s="9">
        <v>1</v>
      </c>
      <c r="F132" s="9" t="s">
        <v>13</v>
      </c>
      <c r="G132" s="9">
        <v>3</v>
      </c>
      <c r="H132" s="9">
        <v>3</v>
      </c>
      <c r="I132" s="9">
        <v>131</v>
      </c>
      <c r="J132" s="9">
        <v>131</v>
      </c>
    </row>
    <row r="133" spans="1:10" x14ac:dyDescent="0.2">
      <c r="A133" s="9">
        <v>66.08</v>
      </c>
      <c r="B133" s="9">
        <v>0.61</v>
      </c>
      <c r="C133" s="9" t="s">
        <v>17</v>
      </c>
      <c r="D133" s="9">
        <v>2</v>
      </c>
      <c r="E133" s="9">
        <v>1</v>
      </c>
      <c r="F133" s="9" t="s">
        <v>13</v>
      </c>
      <c r="G133" s="9">
        <v>4</v>
      </c>
      <c r="H133" s="9">
        <v>4</v>
      </c>
      <c r="I133" s="9">
        <v>132</v>
      </c>
      <c r="J133" s="9">
        <v>132</v>
      </c>
    </row>
    <row r="134" spans="1:10" x14ac:dyDescent="0.2">
      <c r="A134" s="9">
        <v>73.260000000000005</v>
      </c>
      <c r="B134" s="9">
        <v>0.46</v>
      </c>
      <c r="C134" s="9" t="s">
        <v>14</v>
      </c>
      <c r="D134" s="9">
        <v>1</v>
      </c>
      <c r="E134" s="9">
        <v>2</v>
      </c>
      <c r="F134" s="9" t="s">
        <v>13</v>
      </c>
      <c r="G134" s="9">
        <v>5</v>
      </c>
      <c r="H134" s="9">
        <v>5</v>
      </c>
      <c r="I134" s="9">
        <v>133</v>
      </c>
      <c r="J134" s="9">
        <v>133</v>
      </c>
    </row>
    <row r="135" spans="1:10" x14ac:dyDescent="0.2">
      <c r="A135" s="9">
        <v>67.75</v>
      </c>
      <c r="B135" s="9">
        <v>0.61</v>
      </c>
      <c r="C135" s="9" t="s">
        <v>17</v>
      </c>
      <c r="D135" s="9">
        <v>1</v>
      </c>
      <c r="E135" s="9">
        <v>2</v>
      </c>
      <c r="F135" s="9" t="s">
        <v>13</v>
      </c>
      <c r="G135" s="9">
        <v>6</v>
      </c>
      <c r="H135" s="9">
        <v>6</v>
      </c>
      <c r="I135" s="9">
        <v>134</v>
      </c>
      <c r="J135" s="9">
        <v>134</v>
      </c>
    </row>
    <row r="136" spans="1:10" x14ac:dyDescent="0.2">
      <c r="A136" s="9">
        <v>84.77</v>
      </c>
      <c r="B136" s="9">
        <v>0.28000000000000003</v>
      </c>
      <c r="C136" s="9" t="s">
        <v>14</v>
      </c>
      <c r="D136" s="9">
        <v>2</v>
      </c>
      <c r="E136" s="9">
        <v>2</v>
      </c>
      <c r="F136" s="9" t="s">
        <v>13</v>
      </c>
      <c r="G136" s="9">
        <v>7</v>
      </c>
      <c r="H136" s="9">
        <v>7</v>
      </c>
      <c r="I136" s="9">
        <v>135</v>
      </c>
      <c r="J136" s="9">
        <v>135</v>
      </c>
    </row>
    <row r="137" spans="1:10" x14ac:dyDescent="0.2">
      <c r="A137" s="9">
        <v>17.21</v>
      </c>
      <c r="B137" s="9">
        <v>0.83</v>
      </c>
      <c r="C137" s="9" t="s">
        <v>17</v>
      </c>
      <c r="D137" s="9">
        <v>2</v>
      </c>
      <c r="E137" s="9">
        <v>2</v>
      </c>
      <c r="F137" s="9" t="s">
        <v>13</v>
      </c>
      <c r="G137" s="9">
        <v>8</v>
      </c>
      <c r="H137" s="9">
        <v>8</v>
      </c>
      <c r="I137" s="9">
        <v>136</v>
      </c>
      <c r="J137" s="9">
        <v>136</v>
      </c>
    </row>
    <row r="138" spans="1:10" x14ac:dyDescent="0.2">
      <c r="A138" s="9">
        <v>45.66</v>
      </c>
      <c r="B138" s="9">
        <v>0.18</v>
      </c>
      <c r="C138" s="9" t="s">
        <v>14</v>
      </c>
      <c r="D138" s="9">
        <v>1</v>
      </c>
      <c r="E138" s="9">
        <v>1</v>
      </c>
      <c r="F138" s="9" t="s">
        <v>324</v>
      </c>
      <c r="G138" s="9">
        <v>9</v>
      </c>
      <c r="H138" s="9">
        <v>9</v>
      </c>
      <c r="I138" s="9">
        <v>137</v>
      </c>
      <c r="J138" s="9">
        <v>137</v>
      </c>
    </row>
    <row r="139" spans="1:10" x14ac:dyDescent="0.2">
      <c r="A139" s="9">
        <v>52.44</v>
      </c>
      <c r="B139" s="9">
        <v>0.38</v>
      </c>
      <c r="C139" s="9" t="s">
        <v>17</v>
      </c>
      <c r="D139" s="9">
        <v>1</v>
      </c>
      <c r="E139" s="9">
        <v>1</v>
      </c>
      <c r="F139" s="9" t="s">
        <v>324</v>
      </c>
      <c r="G139" s="9">
        <v>10</v>
      </c>
      <c r="H139" s="9">
        <v>10</v>
      </c>
      <c r="I139" s="9">
        <v>138</v>
      </c>
      <c r="J139" s="9">
        <v>138</v>
      </c>
    </row>
    <row r="140" spans="1:10" x14ac:dyDescent="0.2">
      <c r="A140" s="9">
        <v>73.33</v>
      </c>
      <c r="B140" s="9">
        <v>0.57999999999999996</v>
      </c>
      <c r="C140" s="9" t="s">
        <v>14</v>
      </c>
      <c r="D140" s="9">
        <v>2</v>
      </c>
      <c r="E140" s="9">
        <v>1</v>
      </c>
      <c r="F140" s="9" t="s">
        <v>324</v>
      </c>
      <c r="G140" s="9">
        <v>11</v>
      </c>
      <c r="H140" s="9">
        <v>11</v>
      </c>
      <c r="I140" s="9">
        <v>139</v>
      </c>
      <c r="J140" s="9">
        <v>139</v>
      </c>
    </row>
    <row r="141" spans="1:10" x14ac:dyDescent="0.2">
      <c r="A141" s="9">
        <v>33.76</v>
      </c>
      <c r="B141" s="9">
        <v>0.96</v>
      </c>
      <c r="C141" s="9" t="s">
        <v>17</v>
      </c>
      <c r="D141" s="9">
        <v>2</v>
      </c>
      <c r="E141" s="9">
        <v>1</v>
      </c>
      <c r="F141" s="9" t="s">
        <v>324</v>
      </c>
      <c r="G141" s="9">
        <v>12</v>
      </c>
      <c r="H141" s="9">
        <v>12</v>
      </c>
      <c r="I141" s="9">
        <v>140</v>
      </c>
      <c r="J141" s="9">
        <v>140</v>
      </c>
    </row>
    <row r="142" spans="1:10" x14ac:dyDescent="0.2">
      <c r="A142" s="9">
        <v>14.16</v>
      </c>
      <c r="B142" s="9">
        <v>0.7</v>
      </c>
      <c r="C142" s="9" t="s">
        <v>14</v>
      </c>
      <c r="D142" s="9">
        <v>1</v>
      </c>
      <c r="E142" s="9">
        <v>2</v>
      </c>
      <c r="F142" s="9" t="s">
        <v>324</v>
      </c>
      <c r="G142" s="9">
        <v>13</v>
      </c>
      <c r="H142" s="9">
        <v>13</v>
      </c>
      <c r="I142" s="9">
        <v>141</v>
      </c>
      <c r="J142" s="9">
        <v>141</v>
      </c>
    </row>
    <row r="143" spans="1:10" x14ac:dyDescent="0.2">
      <c r="A143" s="9">
        <v>49.47</v>
      </c>
      <c r="B143" s="9">
        <v>0.31</v>
      </c>
      <c r="C143" s="9" t="s">
        <v>17</v>
      </c>
      <c r="D143" s="9">
        <v>1</v>
      </c>
      <c r="E143" s="9">
        <v>2</v>
      </c>
      <c r="F143" s="9" t="s">
        <v>324</v>
      </c>
      <c r="G143" s="9">
        <v>14</v>
      </c>
      <c r="H143" s="9">
        <v>14</v>
      </c>
      <c r="I143" s="9">
        <v>142</v>
      </c>
      <c r="J143" s="9">
        <v>142</v>
      </c>
    </row>
    <row r="144" spans="1:10" x14ac:dyDescent="0.2">
      <c r="A144" s="9">
        <v>24.65</v>
      </c>
      <c r="B144" s="9">
        <v>0.42</v>
      </c>
      <c r="C144" s="9" t="s">
        <v>14</v>
      </c>
      <c r="D144" s="9">
        <v>2</v>
      </c>
      <c r="E144" s="9">
        <v>2</v>
      </c>
      <c r="F144" s="9" t="s">
        <v>324</v>
      </c>
      <c r="G144" s="9">
        <v>15</v>
      </c>
      <c r="H144" s="9">
        <v>15</v>
      </c>
      <c r="I144" s="9">
        <v>143</v>
      </c>
      <c r="J144" s="9">
        <v>143</v>
      </c>
    </row>
    <row r="145" spans="1:10" x14ac:dyDescent="0.2">
      <c r="A145" s="9">
        <v>20.77</v>
      </c>
      <c r="B145" s="9">
        <v>0.72</v>
      </c>
      <c r="C145" s="9" t="s">
        <v>17</v>
      </c>
      <c r="D145" s="9">
        <v>2</v>
      </c>
      <c r="E145" s="9">
        <v>2</v>
      </c>
      <c r="F145" s="9" t="s">
        <v>324</v>
      </c>
      <c r="G145" s="9">
        <v>16</v>
      </c>
      <c r="H145" s="9">
        <v>16</v>
      </c>
      <c r="I145" s="9">
        <v>144</v>
      </c>
      <c r="J145" s="9">
        <v>144</v>
      </c>
    </row>
    <row r="146" spans="1:10" x14ac:dyDescent="0.2">
      <c r="A146" s="9">
        <v>67.489999999999995</v>
      </c>
      <c r="B146" s="9">
        <v>0.3</v>
      </c>
      <c r="C146" s="9" t="s">
        <v>14</v>
      </c>
      <c r="D146" s="9">
        <v>1</v>
      </c>
      <c r="E146" s="9">
        <v>1</v>
      </c>
      <c r="F146" s="9" t="s">
        <v>13</v>
      </c>
      <c r="G146" s="9">
        <v>17</v>
      </c>
      <c r="H146" s="9">
        <v>17</v>
      </c>
      <c r="I146" s="9">
        <v>145</v>
      </c>
      <c r="J146" s="9">
        <v>145</v>
      </c>
    </row>
    <row r="147" spans="1:10" x14ac:dyDescent="0.2">
      <c r="A147" s="9">
        <v>53.21</v>
      </c>
      <c r="B147" s="9">
        <v>0.67</v>
      </c>
      <c r="C147" s="9" t="s">
        <v>17</v>
      </c>
      <c r="D147" s="9">
        <v>1</v>
      </c>
      <c r="E147" s="9">
        <v>1</v>
      </c>
      <c r="F147" s="9" t="s">
        <v>13</v>
      </c>
      <c r="G147" s="9">
        <v>18</v>
      </c>
      <c r="H147" s="9">
        <v>18</v>
      </c>
      <c r="I147" s="9">
        <v>146</v>
      </c>
      <c r="J147" s="9">
        <v>146</v>
      </c>
    </row>
    <row r="148" spans="1:10" x14ac:dyDescent="0.2">
      <c r="A148" s="9">
        <v>5.29</v>
      </c>
      <c r="B148" s="9">
        <v>0.98</v>
      </c>
      <c r="C148" s="9" t="s">
        <v>14</v>
      </c>
      <c r="D148" s="9">
        <v>2</v>
      </c>
      <c r="E148" s="9">
        <v>1</v>
      </c>
      <c r="F148" s="9" t="s">
        <v>13</v>
      </c>
      <c r="G148" s="9">
        <v>19</v>
      </c>
      <c r="H148" s="9">
        <v>19</v>
      </c>
      <c r="I148" s="9">
        <v>147</v>
      </c>
      <c r="J148" s="9">
        <v>147</v>
      </c>
    </row>
    <row r="149" spans="1:10" x14ac:dyDescent="0.2">
      <c r="A149" s="9">
        <v>13.89</v>
      </c>
      <c r="B149" s="9">
        <v>0.8</v>
      </c>
      <c r="C149" s="9" t="s">
        <v>17</v>
      </c>
      <c r="D149" s="9">
        <v>2</v>
      </c>
      <c r="E149" s="9">
        <v>1</v>
      </c>
      <c r="F149" s="9" t="s">
        <v>13</v>
      </c>
      <c r="G149" s="9">
        <v>20</v>
      </c>
      <c r="H149" s="9">
        <v>20</v>
      </c>
      <c r="I149" s="9">
        <v>148</v>
      </c>
      <c r="J149" s="9">
        <v>148</v>
      </c>
    </row>
    <row r="150" spans="1:10" x14ac:dyDescent="0.2">
      <c r="A150" s="9">
        <v>91.36</v>
      </c>
      <c r="B150" s="9">
        <v>0.51</v>
      </c>
      <c r="C150" s="9" t="s">
        <v>14</v>
      </c>
      <c r="D150" s="9">
        <v>1</v>
      </c>
      <c r="E150" s="9">
        <v>2</v>
      </c>
      <c r="F150" s="9" t="s">
        <v>13</v>
      </c>
      <c r="G150" s="9">
        <v>21</v>
      </c>
      <c r="H150" s="9">
        <v>21</v>
      </c>
      <c r="I150" s="9">
        <v>149</v>
      </c>
      <c r="J150" s="9">
        <v>149</v>
      </c>
    </row>
    <row r="151" spans="1:10" x14ac:dyDescent="0.2">
      <c r="A151" s="9">
        <v>72.02</v>
      </c>
      <c r="B151" s="9">
        <v>0.14000000000000001</v>
      </c>
      <c r="C151" s="9" t="s">
        <v>17</v>
      </c>
      <c r="D151" s="9">
        <v>1</v>
      </c>
      <c r="E151" s="9">
        <v>2</v>
      </c>
      <c r="F151" s="9" t="s">
        <v>13</v>
      </c>
      <c r="G151" s="9">
        <v>22</v>
      </c>
      <c r="H151" s="9">
        <v>22</v>
      </c>
      <c r="I151" s="9">
        <v>150</v>
      </c>
      <c r="J151" s="9">
        <v>150</v>
      </c>
    </row>
    <row r="152" spans="1:10" x14ac:dyDescent="0.2">
      <c r="A152" s="9">
        <v>86.17</v>
      </c>
      <c r="B152" s="9">
        <v>0.86</v>
      </c>
      <c r="C152" s="9" t="s">
        <v>14</v>
      </c>
      <c r="D152" s="9">
        <v>2</v>
      </c>
      <c r="E152" s="9">
        <v>2</v>
      </c>
      <c r="F152" s="9" t="s">
        <v>13</v>
      </c>
      <c r="G152" s="9">
        <v>23</v>
      </c>
      <c r="H152" s="9">
        <v>23</v>
      </c>
      <c r="I152" s="9">
        <v>151</v>
      </c>
      <c r="J152" s="9">
        <v>151</v>
      </c>
    </row>
    <row r="153" spans="1:10" x14ac:dyDescent="0.2">
      <c r="A153" s="9">
        <v>82.41</v>
      </c>
      <c r="B153" s="9">
        <v>0.67</v>
      </c>
      <c r="C153" s="9" t="s">
        <v>17</v>
      </c>
      <c r="D153" s="9">
        <v>2</v>
      </c>
      <c r="E153" s="9">
        <v>2</v>
      </c>
      <c r="F153" s="9" t="s">
        <v>13</v>
      </c>
      <c r="G153" s="9">
        <v>24</v>
      </c>
      <c r="H153" s="9">
        <v>24</v>
      </c>
      <c r="I153" s="9">
        <v>152</v>
      </c>
      <c r="J153" s="9">
        <v>152</v>
      </c>
    </row>
    <row r="154" spans="1:10" x14ac:dyDescent="0.2">
      <c r="A154" s="9">
        <v>9.3800000000000008</v>
      </c>
      <c r="B154" s="9">
        <v>0.32</v>
      </c>
      <c r="C154" s="9" t="s">
        <v>14</v>
      </c>
      <c r="D154" s="9">
        <v>1</v>
      </c>
      <c r="E154" s="9">
        <v>1</v>
      </c>
      <c r="F154" s="9" t="s">
        <v>324</v>
      </c>
      <c r="G154" s="9">
        <v>25</v>
      </c>
      <c r="H154" s="9">
        <v>25</v>
      </c>
      <c r="I154" s="9">
        <v>153</v>
      </c>
      <c r="J154" s="9">
        <v>153</v>
      </c>
    </row>
    <row r="155" spans="1:10" x14ac:dyDescent="0.2">
      <c r="A155" s="9">
        <v>85.66</v>
      </c>
      <c r="B155" s="9">
        <v>0.69</v>
      </c>
      <c r="C155" s="9" t="s">
        <v>17</v>
      </c>
      <c r="D155" s="9">
        <v>1</v>
      </c>
      <c r="E155" s="9">
        <v>1</v>
      </c>
      <c r="F155" s="9" t="s">
        <v>324</v>
      </c>
      <c r="G155" s="9">
        <v>26</v>
      </c>
      <c r="H155" s="9">
        <v>26</v>
      </c>
      <c r="I155" s="9">
        <v>154</v>
      </c>
      <c r="J155" s="9">
        <v>154</v>
      </c>
    </row>
    <row r="156" spans="1:10" x14ac:dyDescent="0.2">
      <c r="A156" s="9">
        <v>25.79</v>
      </c>
      <c r="B156" s="9">
        <v>0.45</v>
      </c>
      <c r="C156" s="9" t="s">
        <v>14</v>
      </c>
      <c r="D156" s="9">
        <v>2</v>
      </c>
      <c r="E156" s="9">
        <v>1</v>
      </c>
      <c r="F156" s="9" t="s">
        <v>324</v>
      </c>
      <c r="G156" s="9">
        <v>27</v>
      </c>
      <c r="H156" s="9">
        <v>27</v>
      </c>
      <c r="I156" s="9">
        <v>155</v>
      </c>
      <c r="J156" s="9">
        <v>155</v>
      </c>
    </row>
    <row r="157" spans="1:10" x14ac:dyDescent="0.2">
      <c r="A157" s="9">
        <v>1.8</v>
      </c>
      <c r="B157" s="9">
        <v>7.0000000000000007E-2</v>
      </c>
      <c r="C157" s="9" t="s">
        <v>17</v>
      </c>
      <c r="D157" s="9">
        <v>2</v>
      </c>
      <c r="E157" s="9">
        <v>1</v>
      </c>
      <c r="F157" s="9" t="s">
        <v>324</v>
      </c>
      <c r="G157" s="9">
        <v>28</v>
      </c>
      <c r="H157" s="9">
        <v>28</v>
      </c>
      <c r="I157" s="9">
        <v>156</v>
      </c>
      <c r="J157" s="9">
        <v>156</v>
      </c>
    </row>
    <row r="158" spans="1:10" x14ac:dyDescent="0.2">
      <c r="A158" s="9">
        <v>44.71</v>
      </c>
      <c r="B158" s="9">
        <v>0.11</v>
      </c>
      <c r="C158" s="9" t="s">
        <v>14</v>
      </c>
      <c r="D158" s="9">
        <v>1</v>
      </c>
      <c r="E158" s="9">
        <v>2</v>
      </c>
      <c r="F158" s="9" t="s">
        <v>324</v>
      </c>
      <c r="G158" s="9">
        <v>29</v>
      </c>
      <c r="H158" s="9">
        <v>29</v>
      </c>
      <c r="I158" s="9">
        <v>157</v>
      </c>
      <c r="J158" s="9">
        <v>157</v>
      </c>
    </row>
    <row r="159" spans="1:10" x14ac:dyDescent="0.2">
      <c r="A159" s="9">
        <v>87.02</v>
      </c>
      <c r="B159" s="9">
        <v>0.3</v>
      </c>
      <c r="C159" s="9" t="s">
        <v>17</v>
      </c>
      <c r="D159" s="9">
        <v>1</v>
      </c>
      <c r="E159" s="9">
        <v>2</v>
      </c>
      <c r="F159" s="9" t="s">
        <v>324</v>
      </c>
      <c r="G159" s="9">
        <v>30</v>
      </c>
      <c r="H159" s="9">
        <v>30</v>
      </c>
      <c r="I159" s="9">
        <v>158</v>
      </c>
      <c r="J159" s="9">
        <v>158</v>
      </c>
    </row>
    <row r="160" spans="1:10" x14ac:dyDescent="0.2">
      <c r="A160" s="9">
        <v>95.29</v>
      </c>
      <c r="B160" s="9">
        <v>0.01</v>
      </c>
      <c r="C160" s="9" t="s">
        <v>14</v>
      </c>
      <c r="D160" s="9">
        <v>2</v>
      </c>
      <c r="E160" s="9">
        <v>2</v>
      </c>
      <c r="F160" s="9" t="s">
        <v>324</v>
      </c>
      <c r="G160" s="9">
        <v>31</v>
      </c>
      <c r="H160" s="9">
        <v>31</v>
      </c>
      <c r="I160" s="9">
        <v>159</v>
      </c>
      <c r="J160" s="9">
        <v>159</v>
      </c>
    </row>
    <row r="161" spans="1:10" x14ac:dyDescent="0.2">
      <c r="A161" s="9">
        <v>1.19</v>
      </c>
      <c r="B161" s="9">
        <v>0.25</v>
      </c>
      <c r="C161" s="9" t="s">
        <v>17</v>
      </c>
      <c r="D161" s="9">
        <v>2</v>
      </c>
      <c r="E161" s="9">
        <v>2</v>
      </c>
      <c r="F161" s="9" t="s">
        <v>324</v>
      </c>
      <c r="G161" s="9">
        <v>32</v>
      </c>
      <c r="H161" s="9">
        <v>32</v>
      </c>
      <c r="I161" s="9">
        <v>160</v>
      </c>
      <c r="J161" s="9">
        <v>160</v>
      </c>
    </row>
    <row r="162" spans="1:10" x14ac:dyDescent="0.2">
      <c r="A162" s="9">
        <v>77.349999999999994</v>
      </c>
      <c r="B162" s="9">
        <v>0.49</v>
      </c>
      <c r="C162" s="9" t="s">
        <v>14</v>
      </c>
      <c r="D162" s="9">
        <v>1</v>
      </c>
      <c r="E162" s="9">
        <v>1</v>
      </c>
      <c r="F162" s="9" t="s">
        <v>13</v>
      </c>
      <c r="G162" s="9">
        <v>1</v>
      </c>
      <c r="H162" s="9">
        <v>33</v>
      </c>
      <c r="I162" s="9">
        <v>161</v>
      </c>
      <c r="J162" s="9">
        <v>161</v>
      </c>
    </row>
    <row r="163" spans="1:10" x14ac:dyDescent="0.2">
      <c r="A163" s="9">
        <v>64.58</v>
      </c>
      <c r="B163" s="9">
        <v>0.15</v>
      </c>
      <c r="C163" s="9" t="s">
        <v>17</v>
      </c>
      <c r="D163" s="9">
        <v>1</v>
      </c>
      <c r="E163" s="9">
        <v>1</v>
      </c>
      <c r="F163" s="9" t="s">
        <v>13</v>
      </c>
      <c r="G163" s="9">
        <v>2</v>
      </c>
      <c r="H163" s="9">
        <v>34</v>
      </c>
      <c r="I163" s="9">
        <v>162</v>
      </c>
      <c r="J163" s="9">
        <v>162</v>
      </c>
    </row>
    <row r="164" spans="1:10" x14ac:dyDescent="0.2">
      <c r="A164" s="9">
        <v>63.05</v>
      </c>
      <c r="B164" s="9">
        <v>0.8</v>
      </c>
      <c r="C164" s="9" t="s">
        <v>14</v>
      </c>
      <c r="D164" s="9">
        <v>2</v>
      </c>
      <c r="E164" s="9">
        <v>1</v>
      </c>
      <c r="F164" s="9" t="s">
        <v>13</v>
      </c>
      <c r="G164" s="9">
        <v>3</v>
      </c>
      <c r="H164" s="9">
        <v>35</v>
      </c>
      <c r="I164" s="9">
        <v>163</v>
      </c>
      <c r="J164" s="9">
        <v>163</v>
      </c>
    </row>
    <row r="165" spans="1:10" x14ac:dyDescent="0.2">
      <c r="A165" s="9">
        <v>96.1</v>
      </c>
      <c r="B165" s="9">
        <v>0.61</v>
      </c>
      <c r="C165" s="9" t="s">
        <v>17</v>
      </c>
      <c r="D165" s="9">
        <v>2</v>
      </c>
      <c r="E165" s="9">
        <v>1</v>
      </c>
      <c r="F165" s="9" t="s">
        <v>13</v>
      </c>
      <c r="G165" s="9">
        <v>4</v>
      </c>
      <c r="H165" s="9">
        <v>36</v>
      </c>
      <c r="I165" s="9">
        <v>164</v>
      </c>
      <c r="J165" s="9">
        <v>164</v>
      </c>
    </row>
    <row r="166" spans="1:10" x14ac:dyDescent="0.2">
      <c r="A166" s="9">
        <v>95.2</v>
      </c>
      <c r="B166" s="9">
        <v>0.46</v>
      </c>
      <c r="C166" s="9" t="s">
        <v>14</v>
      </c>
      <c r="D166" s="9">
        <v>1</v>
      </c>
      <c r="E166" s="9">
        <v>2</v>
      </c>
      <c r="F166" s="9" t="s">
        <v>13</v>
      </c>
      <c r="G166" s="9">
        <v>5</v>
      </c>
      <c r="H166" s="9">
        <v>37</v>
      </c>
      <c r="I166" s="9">
        <v>165</v>
      </c>
      <c r="J166" s="9">
        <v>165</v>
      </c>
    </row>
    <row r="167" spans="1:10" x14ac:dyDescent="0.2">
      <c r="A167" s="9">
        <v>90.79</v>
      </c>
      <c r="B167" s="9">
        <v>0.61</v>
      </c>
      <c r="C167" s="9" t="s">
        <v>17</v>
      </c>
      <c r="D167" s="9">
        <v>1</v>
      </c>
      <c r="E167" s="9">
        <v>2</v>
      </c>
      <c r="F167" s="9" t="s">
        <v>13</v>
      </c>
      <c r="G167" s="9">
        <v>6</v>
      </c>
      <c r="H167" s="9">
        <v>38</v>
      </c>
      <c r="I167" s="9">
        <v>166</v>
      </c>
      <c r="J167" s="9">
        <v>166</v>
      </c>
    </row>
    <row r="168" spans="1:10" x14ac:dyDescent="0.2">
      <c r="A168" s="9">
        <v>30.68</v>
      </c>
      <c r="B168" s="9">
        <v>0.28000000000000003</v>
      </c>
      <c r="C168" s="9" t="s">
        <v>14</v>
      </c>
      <c r="D168" s="9">
        <v>2</v>
      </c>
      <c r="E168" s="9">
        <v>2</v>
      </c>
      <c r="F168" s="9" t="s">
        <v>13</v>
      </c>
      <c r="G168" s="9">
        <v>7</v>
      </c>
      <c r="H168" s="9">
        <v>39</v>
      </c>
      <c r="I168" s="9">
        <v>167</v>
      </c>
      <c r="J168" s="9">
        <v>167</v>
      </c>
    </row>
    <row r="169" spans="1:10" x14ac:dyDescent="0.2">
      <c r="A169" s="9">
        <v>99.79</v>
      </c>
      <c r="B169" s="9">
        <v>0.83</v>
      </c>
      <c r="C169" s="9" t="s">
        <v>17</v>
      </c>
      <c r="D169" s="9">
        <v>2</v>
      </c>
      <c r="E169" s="9">
        <v>2</v>
      </c>
      <c r="F169" s="9" t="s">
        <v>13</v>
      </c>
      <c r="G169" s="9">
        <v>8</v>
      </c>
      <c r="H169" s="9">
        <v>40</v>
      </c>
      <c r="I169" s="9">
        <v>168</v>
      </c>
      <c r="J169" s="9">
        <v>168</v>
      </c>
    </row>
    <row r="170" spans="1:10" x14ac:dyDescent="0.2">
      <c r="A170" s="9">
        <v>49.15</v>
      </c>
      <c r="B170" s="9">
        <v>0.18</v>
      </c>
      <c r="C170" s="9" t="s">
        <v>14</v>
      </c>
      <c r="D170" s="9">
        <v>1</v>
      </c>
      <c r="E170" s="9">
        <v>1</v>
      </c>
      <c r="F170" s="9" t="s">
        <v>324</v>
      </c>
      <c r="G170" s="9">
        <v>9</v>
      </c>
      <c r="H170" s="9">
        <v>41</v>
      </c>
      <c r="I170" s="9">
        <v>169</v>
      </c>
      <c r="J170" s="9">
        <v>169</v>
      </c>
    </row>
    <row r="171" spans="1:10" x14ac:dyDescent="0.2">
      <c r="A171" s="9">
        <v>75.260000000000005</v>
      </c>
      <c r="B171" s="9">
        <v>0.38</v>
      </c>
      <c r="C171" s="9" t="s">
        <v>17</v>
      </c>
      <c r="D171" s="9">
        <v>1</v>
      </c>
      <c r="E171" s="9">
        <v>1</v>
      </c>
      <c r="F171" s="9" t="s">
        <v>324</v>
      </c>
      <c r="G171" s="9">
        <v>10</v>
      </c>
      <c r="H171" s="9">
        <v>42</v>
      </c>
      <c r="I171" s="9">
        <v>170</v>
      </c>
      <c r="J171" s="9">
        <v>170</v>
      </c>
    </row>
    <row r="172" spans="1:10" x14ac:dyDescent="0.2">
      <c r="A172" s="9">
        <v>74.430000000000007</v>
      </c>
      <c r="B172" s="9">
        <v>0.57999999999999996</v>
      </c>
      <c r="C172" s="9" t="s">
        <v>14</v>
      </c>
      <c r="D172" s="9">
        <v>2</v>
      </c>
      <c r="E172" s="9">
        <v>1</v>
      </c>
      <c r="F172" s="9" t="s">
        <v>324</v>
      </c>
      <c r="G172" s="9">
        <v>11</v>
      </c>
      <c r="H172" s="9">
        <v>43</v>
      </c>
      <c r="I172" s="9">
        <v>171</v>
      </c>
      <c r="J172" s="9">
        <v>171</v>
      </c>
    </row>
    <row r="173" spans="1:10" x14ac:dyDescent="0.2">
      <c r="A173" s="9">
        <v>92.2</v>
      </c>
      <c r="B173" s="9">
        <v>0.96</v>
      </c>
      <c r="C173" s="9" t="s">
        <v>17</v>
      </c>
      <c r="D173" s="9">
        <v>2</v>
      </c>
      <c r="E173" s="9">
        <v>1</v>
      </c>
      <c r="F173" s="9" t="s">
        <v>324</v>
      </c>
      <c r="G173" s="9">
        <v>12</v>
      </c>
      <c r="H173" s="9">
        <v>44</v>
      </c>
      <c r="I173" s="9">
        <v>172</v>
      </c>
      <c r="J173" s="9">
        <v>172</v>
      </c>
    </row>
    <row r="174" spans="1:10" x14ac:dyDescent="0.2">
      <c r="A174" s="9">
        <v>63.49</v>
      </c>
      <c r="B174" s="9">
        <v>0.7</v>
      </c>
      <c r="C174" s="9" t="s">
        <v>14</v>
      </c>
      <c r="D174" s="9">
        <v>1</v>
      </c>
      <c r="E174" s="9">
        <v>2</v>
      </c>
      <c r="F174" s="9" t="s">
        <v>324</v>
      </c>
      <c r="G174" s="9">
        <v>13</v>
      </c>
      <c r="H174" s="9">
        <v>45</v>
      </c>
      <c r="I174" s="9">
        <v>173</v>
      </c>
      <c r="J174" s="9">
        <v>173</v>
      </c>
    </row>
    <row r="175" spans="1:10" x14ac:dyDescent="0.2">
      <c r="A175" s="9">
        <v>28.16</v>
      </c>
      <c r="B175" s="9">
        <v>0.31</v>
      </c>
      <c r="C175" s="9" t="s">
        <v>17</v>
      </c>
      <c r="D175" s="9">
        <v>1</v>
      </c>
      <c r="E175" s="9">
        <v>2</v>
      </c>
      <c r="F175" s="9" t="s">
        <v>324</v>
      </c>
      <c r="G175" s="9">
        <v>14</v>
      </c>
      <c r="H175" s="9">
        <v>46</v>
      </c>
      <c r="I175" s="9">
        <v>174</v>
      </c>
      <c r="J175" s="9">
        <v>174</v>
      </c>
    </row>
    <row r="176" spans="1:10" x14ac:dyDescent="0.2">
      <c r="A176" s="9">
        <v>73.8</v>
      </c>
      <c r="B176" s="9">
        <v>0.42</v>
      </c>
      <c r="C176" s="9" t="s">
        <v>14</v>
      </c>
      <c r="D176" s="9">
        <v>2</v>
      </c>
      <c r="E176" s="9">
        <v>2</v>
      </c>
      <c r="F176" s="9" t="s">
        <v>324</v>
      </c>
      <c r="G176" s="9">
        <v>15</v>
      </c>
      <c r="H176" s="9">
        <v>47</v>
      </c>
      <c r="I176" s="9">
        <v>175</v>
      </c>
      <c r="J176" s="9">
        <v>175</v>
      </c>
    </row>
    <row r="177" spans="1:10" x14ac:dyDescent="0.2">
      <c r="A177" s="9">
        <v>74.790000000000006</v>
      </c>
      <c r="B177" s="9">
        <v>0.72</v>
      </c>
      <c r="C177" s="9" t="s">
        <v>17</v>
      </c>
      <c r="D177" s="9">
        <v>2</v>
      </c>
      <c r="E177" s="9">
        <v>2</v>
      </c>
      <c r="F177" s="9" t="s">
        <v>324</v>
      </c>
      <c r="G177" s="9">
        <v>16</v>
      </c>
      <c r="H177" s="9">
        <v>48</v>
      </c>
      <c r="I177" s="9">
        <v>176</v>
      </c>
      <c r="J177" s="9">
        <v>176</v>
      </c>
    </row>
    <row r="178" spans="1:10" x14ac:dyDescent="0.2">
      <c r="A178" s="9">
        <v>74.45</v>
      </c>
      <c r="B178" s="9">
        <v>0.3</v>
      </c>
      <c r="C178" s="9" t="s">
        <v>14</v>
      </c>
      <c r="D178" s="9">
        <v>1</v>
      </c>
      <c r="E178" s="9">
        <v>1</v>
      </c>
      <c r="F178" s="9" t="s">
        <v>13</v>
      </c>
      <c r="G178" s="9">
        <v>17</v>
      </c>
      <c r="H178" s="9">
        <v>49</v>
      </c>
      <c r="I178" s="9">
        <v>177</v>
      </c>
      <c r="J178" s="9">
        <v>177</v>
      </c>
    </row>
    <row r="179" spans="1:10" x14ac:dyDescent="0.2">
      <c r="A179" s="9">
        <v>74.319999999999993</v>
      </c>
      <c r="B179" s="9">
        <v>0.67</v>
      </c>
      <c r="C179" s="9" t="s">
        <v>17</v>
      </c>
      <c r="D179" s="9">
        <v>1</v>
      </c>
      <c r="E179" s="9">
        <v>1</v>
      </c>
      <c r="F179" s="9" t="s">
        <v>13</v>
      </c>
      <c r="G179" s="9">
        <v>18</v>
      </c>
      <c r="H179" s="9">
        <v>50</v>
      </c>
      <c r="I179" s="9">
        <v>178</v>
      </c>
      <c r="J179" s="9">
        <v>178</v>
      </c>
    </row>
    <row r="180" spans="1:10" x14ac:dyDescent="0.2">
      <c r="A180" s="9">
        <v>67.78</v>
      </c>
      <c r="B180" s="9">
        <v>0.98</v>
      </c>
      <c r="C180" s="9" t="s">
        <v>14</v>
      </c>
      <c r="D180" s="9">
        <v>2</v>
      </c>
      <c r="E180" s="9">
        <v>1</v>
      </c>
      <c r="F180" s="9" t="s">
        <v>13</v>
      </c>
      <c r="G180" s="9">
        <v>19</v>
      </c>
      <c r="H180" s="9">
        <v>51</v>
      </c>
      <c r="I180" s="9">
        <v>179</v>
      </c>
      <c r="J180" s="9">
        <v>179</v>
      </c>
    </row>
    <row r="181" spans="1:10" x14ac:dyDescent="0.2">
      <c r="A181" s="9">
        <v>94.99</v>
      </c>
      <c r="B181" s="9">
        <v>0.8</v>
      </c>
      <c r="C181" s="9" t="s">
        <v>17</v>
      </c>
      <c r="D181" s="9">
        <v>2</v>
      </c>
      <c r="E181" s="9">
        <v>1</v>
      </c>
      <c r="F181" s="9" t="s">
        <v>13</v>
      </c>
      <c r="G181" s="9">
        <v>20</v>
      </c>
      <c r="H181" s="9">
        <v>52</v>
      </c>
      <c r="I181" s="9">
        <v>180</v>
      </c>
      <c r="J181" s="9">
        <v>180</v>
      </c>
    </row>
    <row r="182" spans="1:10" x14ac:dyDescent="0.2">
      <c r="A182" s="9">
        <v>88.9</v>
      </c>
      <c r="B182" s="9">
        <v>0.51</v>
      </c>
      <c r="C182" s="9" t="s">
        <v>14</v>
      </c>
      <c r="D182" s="9">
        <v>1</v>
      </c>
      <c r="E182" s="9">
        <v>2</v>
      </c>
      <c r="F182" s="9" t="s">
        <v>13</v>
      </c>
      <c r="G182" s="9">
        <v>21</v>
      </c>
      <c r="H182" s="9">
        <v>53</v>
      </c>
      <c r="I182" s="9">
        <v>181</v>
      </c>
      <c r="J182" s="9">
        <v>181</v>
      </c>
    </row>
    <row r="183" spans="1:10" x14ac:dyDescent="0.2">
      <c r="A183" s="9">
        <v>78.010000000000005</v>
      </c>
      <c r="B183" s="9">
        <v>0.14000000000000001</v>
      </c>
      <c r="C183" s="9" t="s">
        <v>17</v>
      </c>
      <c r="D183" s="9">
        <v>1</v>
      </c>
      <c r="E183" s="9">
        <v>2</v>
      </c>
      <c r="F183" s="9" t="s">
        <v>13</v>
      </c>
      <c r="G183" s="9">
        <v>22</v>
      </c>
      <c r="H183" s="9">
        <v>54</v>
      </c>
      <c r="I183" s="9">
        <v>182</v>
      </c>
      <c r="J183" s="9">
        <v>182</v>
      </c>
    </row>
    <row r="184" spans="1:10" x14ac:dyDescent="0.2">
      <c r="A184" s="9">
        <v>66.72</v>
      </c>
      <c r="B184" s="9">
        <v>0.86</v>
      </c>
      <c r="C184" s="9" t="s">
        <v>14</v>
      </c>
      <c r="D184" s="9">
        <v>2</v>
      </c>
      <c r="E184" s="9">
        <v>2</v>
      </c>
      <c r="F184" s="9" t="s">
        <v>13</v>
      </c>
      <c r="G184" s="9">
        <v>23</v>
      </c>
      <c r="H184" s="9">
        <v>55</v>
      </c>
      <c r="I184" s="9">
        <v>183</v>
      </c>
      <c r="J184" s="9">
        <v>183</v>
      </c>
    </row>
    <row r="185" spans="1:10" x14ac:dyDescent="0.2">
      <c r="A185" s="9">
        <v>21.09</v>
      </c>
      <c r="B185" s="9">
        <v>0.67</v>
      </c>
      <c r="C185" s="9" t="s">
        <v>17</v>
      </c>
      <c r="D185" s="9">
        <v>2</v>
      </c>
      <c r="E185" s="9">
        <v>2</v>
      </c>
      <c r="F185" s="9" t="s">
        <v>13</v>
      </c>
      <c r="G185" s="9">
        <v>24</v>
      </c>
      <c r="H185" s="9">
        <v>56</v>
      </c>
      <c r="I185" s="9">
        <v>184</v>
      </c>
      <c r="J185" s="9">
        <v>184</v>
      </c>
    </row>
    <row r="186" spans="1:10" x14ac:dyDescent="0.2">
      <c r="A186" s="9">
        <v>66.05</v>
      </c>
      <c r="B186" s="9">
        <v>0.32</v>
      </c>
      <c r="C186" s="9" t="s">
        <v>14</v>
      </c>
      <c r="D186" s="9">
        <v>1</v>
      </c>
      <c r="E186" s="9">
        <v>1</v>
      </c>
      <c r="F186" s="9" t="s">
        <v>324</v>
      </c>
      <c r="G186" s="9">
        <v>25</v>
      </c>
      <c r="H186" s="9">
        <v>57</v>
      </c>
      <c r="I186" s="9">
        <v>185</v>
      </c>
      <c r="J186" s="9">
        <v>185</v>
      </c>
    </row>
    <row r="187" spans="1:10" x14ac:dyDescent="0.2">
      <c r="A187" s="9">
        <v>88.38</v>
      </c>
      <c r="B187" s="9">
        <v>0.69</v>
      </c>
      <c r="C187" s="9" t="s">
        <v>17</v>
      </c>
      <c r="D187" s="9">
        <v>1</v>
      </c>
      <c r="E187" s="9">
        <v>1</v>
      </c>
      <c r="F187" s="9" t="s">
        <v>324</v>
      </c>
      <c r="G187" s="9">
        <v>26</v>
      </c>
      <c r="H187" s="9">
        <v>58</v>
      </c>
      <c r="I187" s="9">
        <v>186</v>
      </c>
      <c r="J187" s="9">
        <v>186</v>
      </c>
    </row>
    <row r="188" spans="1:10" x14ac:dyDescent="0.2">
      <c r="A188" s="9">
        <v>1.68</v>
      </c>
      <c r="B188" s="9">
        <v>0.45</v>
      </c>
      <c r="C188" s="9" t="s">
        <v>14</v>
      </c>
      <c r="D188" s="9">
        <v>2</v>
      </c>
      <c r="E188" s="9">
        <v>1</v>
      </c>
      <c r="F188" s="9" t="s">
        <v>324</v>
      </c>
      <c r="G188" s="9">
        <v>27</v>
      </c>
      <c r="H188" s="9">
        <v>59</v>
      </c>
      <c r="I188" s="9">
        <v>187</v>
      </c>
      <c r="J188" s="9">
        <v>187</v>
      </c>
    </row>
    <row r="189" spans="1:10" x14ac:dyDescent="0.2">
      <c r="A189" s="9">
        <v>85.63</v>
      </c>
      <c r="B189" s="9">
        <v>7.0000000000000007E-2</v>
      </c>
      <c r="C189" s="9" t="s">
        <v>17</v>
      </c>
      <c r="D189" s="9">
        <v>2</v>
      </c>
      <c r="E189" s="9">
        <v>1</v>
      </c>
      <c r="F189" s="9" t="s">
        <v>324</v>
      </c>
      <c r="G189" s="9">
        <v>28</v>
      </c>
      <c r="H189" s="9">
        <v>60</v>
      </c>
      <c r="I189" s="9">
        <v>188</v>
      </c>
      <c r="J189" s="9">
        <v>188</v>
      </c>
    </row>
    <row r="190" spans="1:10" x14ac:dyDescent="0.2">
      <c r="A190" s="9">
        <v>15.34</v>
      </c>
      <c r="B190" s="9">
        <v>0.11</v>
      </c>
      <c r="C190" s="9" t="s">
        <v>14</v>
      </c>
      <c r="D190" s="9">
        <v>1</v>
      </c>
      <c r="E190" s="9">
        <v>2</v>
      </c>
      <c r="F190" s="9" t="s">
        <v>324</v>
      </c>
      <c r="G190" s="9">
        <v>29</v>
      </c>
      <c r="H190" s="9">
        <v>61</v>
      </c>
      <c r="I190" s="9">
        <v>189</v>
      </c>
      <c r="J190" s="9">
        <v>189</v>
      </c>
    </row>
    <row r="191" spans="1:10" x14ac:dyDescent="0.2">
      <c r="A191" s="9">
        <v>17.62</v>
      </c>
      <c r="B191" s="9">
        <v>0.3</v>
      </c>
      <c r="C191" s="9" t="s">
        <v>17</v>
      </c>
      <c r="D191" s="9">
        <v>1</v>
      </c>
      <c r="E191" s="9">
        <v>2</v>
      </c>
      <c r="F191" s="9" t="s">
        <v>324</v>
      </c>
      <c r="G191" s="9">
        <v>30</v>
      </c>
      <c r="H191" s="9">
        <v>62</v>
      </c>
      <c r="I191" s="9">
        <v>190</v>
      </c>
      <c r="J191" s="9">
        <v>190</v>
      </c>
    </row>
    <row r="192" spans="1:10" x14ac:dyDescent="0.2">
      <c r="A192" s="9">
        <v>29.4</v>
      </c>
      <c r="B192" s="9">
        <v>0.01</v>
      </c>
      <c r="C192" s="9" t="s">
        <v>14</v>
      </c>
      <c r="D192" s="9">
        <v>2</v>
      </c>
      <c r="E192" s="9">
        <v>2</v>
      </c>
      <c r="F192" s="9" t="s">
        <v>324</v>
      </c>
      <c r="G192" s="9">
        <v>31</v>
      </c>
      <c r="H192" s="9">
        <v>63</v>
      </c>
      <c r="I192" s="9">
        <v>191</v>
      </c>
      <c r="J192" s="9">
        <v>191</v>
      </c>
    </row>
    <row r="193" spans="1:10" x14ac:dyDescent="0.2">
      <c r="A193" s="9">
        <v>76.930000000000007</v>
      </c>
      <c r="B193" s="9">
        <v>0.25</v>
      </c>
      <c r="C193" s="9" t="s">
        <v>17</v>
      </c>
      <c r="D193" s="9">
        <v>2</v>
      </c>
      <c r="E193" s="9">
        <v>2</v>
      </c>
      <c r="F193" s="9" t="s">
        <v>324</v>
      </c>
      <c r="G193" s="9">
        <v>32</v>
      </c>
      <c r="H193" s="9">
        <v>64</v>
      </c>
      <c r="I193" s="9">
        <v>192</v>
      </c>
      <c r="J193" s="9">
        <v>192</v>
      </c>
    </row>
    <row r="194" spans="1:10" x14ac:dyDescent="0.2">
      <c r="A194" s="9">
        <v>21.68</v>
      </c>
      <c r="B194" s="9">
        <v>0.49</v>
      </c>
      <c r="C194" s="9" t="s">
        <v>14</v>
      </c>
      <c r="D194" s="9">
        <v>1</v>
      </c>
      <c r="E194" s="9">
        <v>1</v>
      </c>
      <c r="F194" s="9" t="s">
        <v>13</v>
      </c>
      <c r="G194" s="9">
        <v>1</v>
      </c>
      <c r="H194" s="9">
        <v>1</v>
      </c>
      <c r="I194" s="9">
        <v>1</v>
      </c>
      <c r="J194" s="9">
        <v>193</v>
      </c>
    </row>
    <row r="195" spans="1:10" x14ac:dyDescent="0.2">
      <c r="A195" s="9">
        <v>43.29</v>
      </c>
      <c r="B195" s="9">
        <v>0.15</v>
      </c>
      <c r="C195" s="9" t="s">
        <v>17</v>
      </c>
      <c r="D195" s="9">
        <v>1</v>
      </c>
      <c r="E195" s="9">
        <v>1</v>
      </c>
      <c r="F195" s="9" t="s">
        <v>13</v>
      </c>
      <c r="G195" s="9">
        <v>2</v>
      </c>
      <c r="H195" s="9">
        <v>2</v>
      </c>
      <c r="I195" s="9">
        <v>2</v>
      </c>
      <c r="J195" s="9">
        <v>194</v>
      </c>
    </row>
    <row r="196" spans="1:10" x14ac:dyDescent="0.2">
      <c r="A196" s="9">
        <v>30.43</v>
      </c>
      <c r="B196" s="9">
        <v>0.8</v>
      </c>
      <c r="C196" s="9" t="s">
        <v>14</v>
      </c>
      <c r="D196" s="9">
        <v>2</v>
      </c>
      <c r="E196" s="9">
        <v>1</v>
      </c>
      <c r="F196" s="9" t="s">
        <v>13</v>
      </c>
      <c r="G196" s="9">
        <v>3</v>
      </c>
      <c r="H196" s="9">
        <v>3</v>
      </c>
      <c r="I196" s="9">
        <v>3</v>
      </c>
      <c r="J196" s="9">
        <v>195</v>
      </c>
    </row>
    <row r="197" spans="1:10" x14ac:dyDescent="0.2">
      <c r="A197" s="9">
        <v>63.06</v>
      </c>
      <c r="B197" s="9">
        <v>0.61</v>
      </c>
      <c r="C197" s="9" t="s">
        <v>17</v>
      </c>
      <c r="D197" s="9">
        <v>2</v>
      </c>
      <c r="E197" s="9">
        <v>1</v>
      </c>
      <c r="F197" s="9" t="s">
        <v>13</v>
      </c>
      <c r="G197" s="9">
        <v>4</v>
      </c>
      <c r="H197" s="9">
        <v>4</v>
      </c>
      <c r="I197" s="9">
        <v>4</v>
      </c>
      <c r="J197" s="9">
        <v>196</v>
      </c>
    </row>
    <row r="198" spans="1:10" x14ac:dyDescent="0.2">
      <c r="A198" s="9">
        <v>86.27</v>
      </c>
      <c r="B198" s="9">
        <v>0.46</v>
      </c>
      <c r="C198" s="9" t="s">
        <v>14</v>
      </c>
      <c r="D198" s="9">
        <v>1</v>
      </c>
      <c r="E198" s="9">
        <v>2</v>
      </c>
      <c r="F198" s="9" t="s">
        <v>13</v>
      </c>
      <c r="G198" s="9">
        <v>5</v>
      </c>
      <c r="H198" s="9">
        <v>5</v>
      </c>
      <c r="I198" s="9">
        <v>5</v>
      </c>
      <c r="J198" s="9">
        <v>197</v>
      </c>
    </row>
    <row r="199" spans="1:10" x14ac:dyDescent="0.2">
      <c r="A199" s="9">
        <v>21.47</v>
      </c>
      <c r="B199" s="9">
        <v>0.61</v>
      </c>
      <c r="C199" s="9" t="s">
        <v>17</v>
      </c>
      <c r="D199" s="9">
        <v>1</v>
      </c>
      <c r="E199" s="9">
        <v>2</v>
      </c>
      <c r="F199" s="9" t="s">
        <v>13</v>
      </c>
      <c r="G199" s="9">
        <v>6</v>
      </c>
      <c r="H199" s="9">
        <v>6</v>
      </c>
      <c r="I199" s="9">
        <v>6</v>
      </c>
      <c r="J199" s="9">
        <v>198</v>
      </c>
    </row>
    <row r="200" spans="1:10" x14ac:dyDescent="0.2">
      <c r="A200" s="9">
        <v>98.35</v>
      </c>
      <c r="B200" s="9">
        <v>0.28000000000000003</v>
      </c>
      <c r="C200" s="9" t="s">
        <v>14</v>
      </c>
      <c r="D200" s="9">
        <v>2</v>
      </c>
      <c r="E200" s="9">
        <v>2</v>
      </c>
      <c r="F200" s="9" t="s">
        <v>13</v>
      </c>
      <c r="G200" s="9">
        <v>7</v>
      </c>
      <c r="H200" s="9">
        <v>7</v>
      </c>
      <c r="I200" s="9">
        <v>7</v>
      </c>
      <c r="J200" s="9">
        <v>199</v>
      </c>
    </row>
    <row r="201" spans="1:10" x14ac:dyDescent="0.2">
      <c r="A201" s="9">
        <v>10.4</v>
      </c>
      <c r="B201" s="9">
        <v>0.83</v>
      </c>
      <c r="C201" s="9" t="s">
        <v>17</v>
      </c>
      <c r="D201" s="9">
        <v>2</v>
      </c>
      <c r="E201" s="9">
        <v>2</v>
      </c>
      <c r="F201" s="9" t="s">
        <v>13</v>
      </c>
      <c r="G201" s="9">
        <v>8</v>
      </c>
      <c r="H201" s="9">
        <v>8</v>
      </c>
      <c r="I201" s="9">
        <v>8</v>
      </c>
      <c r="J201" s="9">
        <v>200</v>
      </c>
    </row>
    <row r="202" spans="1:10" x14ac:dyDescent="0.2">
      <c r="A202" s="9">
        <v>55.77</v>
      </c>
      <c r="B202" s="9">
        <v>0.18</v>
      </c>
      <c r="C202" s="9" t="s">
        <v>14</v>
      </c>
      <c r="D202" s="9">
        <v>1</v>
      </c>
      <c r="E202" s="9">
        <v>1</v>
      </c>
      <c r="F202" s="9" t="s">
        <v>324</v>
      </c>
      <c r="G202" s="9">
        <v>9</v>
      </c>
      <c r="H202" s="9">
        <v>9</v>
      </c>
      <c r="I202" s="9">
        <v>9</v>
      </c>
      <c r="J202" s="9">
        <v>201</v>
      </c>
    </row>
    <row r="203" spans="1:10" x14ac:dyDescent="0.2">
      <c r="A203" s="9">
        <v>39.340000000000003</v>
      </c>
      <c r="B203" s="9">
        <v>0.38</v>
      </c>
      <c r="C203" s="9" t="s">
        <v>17</v>
      </c>
      <c r="D203" s="9">
        <v>1</v>
      </c>
      <c r="E203" s="9">
        <v>1</v>
      </c>
      <c r="F203" s="9" t="s">
        <v>324</v>
      </c>
      <c r="G203" s="9">
        <v>10</v>
      </c>
      <c r="H203" s="9">
        <v>10</v>
      </c>
      <c r="I203" s="9">
        <v>10</v>
      </c>
      <c r="J203" s="9">
        <v>202</v>
      </c>
    </row>
    <row r="204" spans="1:10" x14ac:dyDescent="0.2">
      <c r="A204" s="9">
        <v>4.68</v>
      </c>
      <c r="B204" s="9">
        <v>0.57999999999999996</v>
      </c>
      <c r="C204" s="9" t="s">
        <v>14</v>
      </c>
      <c r="D204" s="9">
        <v>2</v>
      </c>
      <c r="E204" s="9">
        <v>1</v>
      </c>
      <c r="F204" s="9" t="s">
        <v>324</v>
      </c>
      <c r="G204" s="9">
        <v>11</v>
      </c>
      <c r="H204" s="9">
        <v>11</v>
      </c>
      <c r="I204" s="9">
        <v>11</v>
      </c>
      <c r="J204" s="9">
        <v>203</v>
      </c>
    </row>
    <row r="205" spans="1:10" x14ac:dyDescent="0.2">
      <c r="A205" s="9">
        <v>41.9</v>
      </c>
      <c r="B205" s="9">
        <v>0.96</v>
      </c>
      <c r="C205" s="9" t="s">
        <v>17</v>
      </c>
      <c r="D205" s="9">
        <v>2</v>
      </c>
      <c r="E205" s="9">
        <v>1</v>
      </c>
      <c r="F205" s="9" t="s">
        <v>324</v>
      </c>
      <c r="G205" s="9">
        <v>12</v>
      </c>
      <c r="H205" s="9">
        <v>12</v>
      </c>
      <c r="I205" s="9">
        <v>12</v>
      </c>
      <c r="J205" s="9">
        <v>204</v>
      </c>
    </row>
    <row r="206" spans="1:10" x14ac:dyDescent="0.2">
      <c r="A206" s="9">
        <v>39.46</v>
      </c>
      <c r="B206" s="9">
        <v>0.7</v>
      </c>
      <c r="C206" s="9" t="s">
        <v>14</v>
      </c>
      <c r="D206" s="9">
        <v>1</v>
      </c>
      <c r="E206" s="9">
        <v>2</v>
      </c>
      <c r="F206" s="9" t="s">
        <v>324</v>
      </c>
      <c r="G206" s="9">
        <v>13</v>
      </c>
      <c r="H206" s="9">
        <v>13</v>
      </c>
      <c r="I206" s="9">
        <v>13</v>
      </c>
      <c r="J206" s="9">
        <v>205</v>
      </c>
    </row>
    <row r="207" spans="1:10" x14ac:dyDescent="0.2">
      <c r="A207" s="9">
        <v>39.4</v>
      </c>
      <c r="B207" s="9">
        <v>0.31</v>
      </c>
      <c r="C207" s="9" t="s">
        <v>17</v>
      </c>
      <c r="D207" s="9">
        <v>1</v>
      </c>
      <c r="E207" s="9">
        <v>2</v>
      </c>
      <c r="F207" s="9" t="s">
        <v>324</v>
      </c>
      <c r="G207" s="9">
        <v>14</v>
      </c>
      <c r="H207" s="9">
        <v>14</v>
      </c>
      <c r="I207" s="9">
        <v>14</v>
      </c>
      <c r="J207" s="9">
        <v>206</v>
      </c>
    </row>
    <row r="208" spans="1:10" x14ac:dyDescent="0.2">
      <c r="A208" s="9">
        <v>51.6</v>
      </c>
      <c r="B208" s="9">
        <v>0.42</v>
      </c>
      <c r="C208" s="9" t="s">
        <v>14</v>
      </c>
      <c r="D208" s="9">
        <v>2</v>
      </c>
      <c r="E208" s="9">
        <v>2</v>
      </c>
      <c r="F208" s="9" t="s">
        <v>324</v>
      </c>
      <c r="G208" s="9">
        <v>15</v>
      </c>
      <c r="H208" s="9">
        <v>15</v>
      </c>
      <c r="I208" s="9">
        <v>15</v>
      </c>
      <c r="J208" s="9">
        <v>207</v>
      </c>
    </row>
    <row r="209" spans="1:10" x14ac:dyDescent="0.2">
      <c r="A209" s="9">
        <v>46.39</v>
      </c>
      <c r="B209" s="9">
        <v>0.72</v>
      </c>
      <c r="C209" s="9" t="s">
        <v>17</v>
      </c>
      <c r="D209" s="9">
        <v>2</v>
      </c>
      <c r="E209" s="9">
        <v>2</v>
      </c>
      <c r="F209" s="9" t="s">
        <v>324</v>
      </c>
      <c r="G209" s="9">
        <v>16</v>
      </c>
      <c r="H209" s="9">
        <v>16</v>
      </c>
      <c r="I209" s="9">
        <v>16</v>
      </c>
      <c r="J209" s="9">
        <v>208</v>
      </c>
    </row>
    <row r="210" spans="1:10" x14ac:dyDescent="0.2">
      <c r="A210" s="9">
        <v>31.67</v>
      </c>
      <c r="B210" s="9">
        <v>0.3</v>
      </c>
      <c r="C210" s="9" t="s">
        <v>14</v>
      </c>
      <c r="D210" s="9">
        <v>1</v>
      </c>
      <c r="E210" s="9">
        <v>1</v>
      </c>
      <c r="F210" s="9" t="s">
        <v>13</v>
      </c>
      <c r="G210" s="9">
        <v>17</v>
      </c>
      <c r="H210" s="9">
        <v>17</v>
      </c>
      <c r="I210" s="9">
        <v>17</v>
      </c>
      <c r="J210" s="9">
        <v>209</v>
      </c>
    </row>
    <row r="211" spans="1:10" x14ac:dyDescent="0.2">
      <c r="A211" s="9">
        <v>87.96</v>
      </c>
      <c r="B211" s="9">
        <v>0.67</v>
      </c>
      <c r="C211" s="9" t="s">
        <v>17</v>
      </c>
      <c r="D211" s="9">
        <v>1</v>
      </c>
      <c r="E211" s="9">
        <v>1</v>
      </c>
      <c r="F211" s="9" t="s">
        <v>13</v>
      </c>
      <c r="G211" s="9">
        <v>18</v>
      </c>
      <c r="H211" s="9">
        <v>18</v>
      </c>
      <c r="I211" s="9">
        <v>18</v>
      </c>
      <c r="J211" s="9">
        <v>210</v>
      </c>
    </row>
    <row r="212" spans="1:10" x14ac:dyDescent="0.2">
      <c r="A212" s="9">
        <v>21.55</v>
      </c>
      <c r="B212" s="9">
        <v>0.98</v>
      </c>
      <c r="C212" s="9" t="s">
        <v>14</v>
      </c>
      <c r="D212" s="9">
        <v>2</v>
      </c>
      <c r="E212" s="9">
        <v>1</v>
      </c>
      <c r="F212" s="9" t="s">
        <v>13</v>
      </c>
      <c r="G212" s="9">
        <v>19</v>
      </c>
      <c r="H212" s="9">
        <v>19</v>
      </c>
      <c r="I212" s="9">
        <v>19</v>
      </c>
      <c r="J212" s="9">
        <v>211</v>
      </c>
    </row>
    <row r="213" spans="1:10" x14ac:dyDescent="0.2">
      <c r="A213" s="9">
        <v>33.4</v>
      </c>
      <c r="B213" s="9">
        <v>0.8</v>
      </c>
      <c r="C213" s="9" t="s">
        <v>17</v>
      </c>
      <c r="D213" s="9">
        <v>2</v>
      </c>
      <c r="E213" s="9">
        <v>1</v>
      </c>
      <c r="F213" s="9" t="s">
        <v>13</v>
      </c>
      <c r="G213" s="9">
        <v>20</v>
      </c>
      <c r="H213" s="9">
        <v>20</v>
      </c>
      <c r="I213" s="9">
        <v>20</v>
      </c>
      <c r="J213" s="9">
        <v>212</v>
      </c>
    </row>
    <row r="214" spans="1:10" x14ac:dyDescent="0.2">
      <c r="A214" s="9">
        <v>25.05</v>
      </c>
      <c r="B214" s="9">
        <v>0.51</v>
      </c>
      <c r="C214" s="9" t="s">
        <v>14</v>
      </c>
      <c r="D214" s="9">
        <v>1</v>
      </c>
      <c r="E214" s="9">
        <v>2</v>
      </c>
      <c r="F214" s="9" t="s">
        <v>13</v>
      </c>
      <c r="G214" s="9">
        <v>21</v>
      </c>
      <c r="H214" s="9">
        <v>21</v>
      </c>
      <c r="I214" s="9">
        <v>21</v>
      </c>
      <c r="J214" s="9">
        <v>213</v>
      </c>
    </row>
    <row r="215" spans="1:10" x14ac:dyDescent="0.2">
      <c r="A215" s="9">
        <v>60.14</v>
      </c>
      <c r="B215" s="9">
        <v>0.14000000000000001</v>
      </c>
      <c r="C215" s="9" t="s">
        <v>17</v>
      </c>
      <c r="D215" s="9">
        <v>1</v>
      </c>
      <c r="E215" s="9">
        <v>2</v>
      </c>
      <c r="F215" s="9" t="s">
        <v>13</v>
      </c>
      <c r="G215" s="9">
        <v>22</v>
      </c>
      <c r="H215" s="9">
        <v>22</v>
      </c>
      <c r="I215" s="9">
        <v>22</v>
      </c>
      <c r="J215" s="9">
        <v>214</v>
      </c>
    </row>
    <row r="216" spans="1:10" x14ac:dyDescent="0.2">
      <c r="A216" s="9">
        <v>2.14</v>
      </c>
      <c r="B216" s="9">
        <v>0.86</v>
      </c>
      <c r="C216" s="9" t="s">
        <v>14</v>
      </c>
      <c r="D216" s="9">
        <v>2</v>
      </c>
      <c r="E216" s="9">
        <v>2</v>
      </c>
      <c r="F216" s="9" t="s">
        <v>13</v>
      </c>
      <c r="G216" s="9">
        <v>23</v>
      </c>
      <c r="H216" s="9">
        <v>23</v>
      </c>
      <c r="I216" s="9">
        <v>23</v>
      </c>
      <c r="J216" s="9">
        <v>215</v>
      </c>
    </row>
    <row r="217" spans="1:10" x14ac:dyDescent="0.2">
      <c r="A217" s="9">
        <v>5.57</v>
      </c>
      <c r="B217" s="9">
        <v>0.67</v>
      </c>
      <c r="C217" s="9" t="s">
        <v>17</v>
      </c>
      <c r="D217" s="9">
        <v>2</v>
      </c>
      <c r="E217" s="9">
        <v>2</v>
      </c>
      <c r="F217" s="9" t="s">
        <v>13</v>
      </c>
      <c r="G217" s="9">
        <v>24</v>
      </c>
      <c r="H217" s="9">
        <v>24</v>
      </c>
      <c r="I217" s="9">
        <v>24</v>
      </c>
      <c r="J217" s="9">
        <v>216</v>
      </c>
    </row>
    <row r="218" spans="1:10" x14ac:dyDescent="0.2">
      <c r="A218" s="9">
        <v>13.37</v>
      </c>
      <c r="B218" s="9">
        <v>0.32</v>
      </c>
      <c r="C218" s="9" t="s">
        <v>14</v>
      </c>
      <c r="D218" s="9">
        <v>1</v>
      </c>
      <c r="E218" s="9">
        <v>1</v>
      </c>
      <c r="F218" s="9" t="s">
        <v>324</v>
      </c>
      <c r="G218" s="9">
        <v>25</v>
      </c>
      <c r="H218" s="9">
        <v>25</v>
      </c>
      <c r="I218" s="9">
        <v>25</v>
      </c>
      <c r="J218" s="9">
        <v>217</v>
      </c>
    </row>
    <row r="219" spans="1:10" x14ac:dyDescent="0.2">
      <c r="A219" s="9">
        <v>56.67</v>
      </c>
      <c r="B219" s="9">
        <v>0.69</v>
      </c>
      <c r="C219" s="9" t="s">
        <v>17</v>
      </c>
      <c r="D219" s="9">
        <v>1</v>
      </c>
      <c r="E219" s="9">
        <v>1</v>
      </c>
      <c r="F219" s="9" t="s">
        <v>324</v>
      </c>
      <c r="G219" s="9">
        <v>26</v>
      </c>
      <c r="H219" s="9">
        <v>26</v>
      </c>
      <c r="I219" s="9">
        <v>26</v>
      </c>
      <c r="J219" s="9">
        <v>218</v>
      </c>
    </row>
    <row r="220" spans="1:10" x14ac:dyDescent="0.2">
      <c r="A220" s="9">
        <v>64.900000000000006</v>
      </c>
      <c r="B220" s="9">
        <v>0.45</v>
      </c>
      <c r="C220" s="9" t="s">
        <v>14</v>
      </c>
      <c r="D220" s="9">
        <v>2</v>
      </c>
      <c r="E220" s="9">
        <v>1</v>
      </c>
      <c r="F220" s="9" t="s">
        <v>324</v>
      </c>
      <c r="G220" s="9">
        <v>27</v>
      </c>
      <c r="H220" s="9">
        <v>27</v>
      </c>
      <c r="I220" s="9">
        <v>27</v>
      </c>
      <c r="J220" s="9">
        <v>219</v>
      </c>
    </row>
    <row r="221" spans="1:10" x14ac:dyDescent="0.2">
      <c r="A221" s="9">
        <v>72.75</v>
      </c>
      <c r="B221" s="9">
        <v>7.0000000000000007E-2</v>
      </c>
      <c r="C221" s="9" t="s">
        <v>17</v>
      </c>
      <c r="D221" s="9">
        <v>2</v>
      </c>
      <c r="E221" s="9">
        <v>1</v>
      </c>
      <c r="F221" s="9" t="s">
        <v>324</v>
      </c>
      <c r="G221" s="9">
        <v>28</v>
      </c>
      <c r="H221" s="9">
        <v>28</v>
      </c>
      <c r="I221" s="9">
        <v>28</v>
      </c>
      <c r="J221" s="9">
        <v>220</v>
      </c>
    </row>
    <row r="222" spans="1:10" x14ac:dyDescent="0.2">
      <c r="A222" s="9">
        <v>17.72</v>
      </c>
      <c r="B222" s="9">
        <v>0.11</v>
      </c>
      <c r="C222" s="9" t="s">
        <v>14</v>
      </c>
      <c r="D222" s="9">
        <v>1</v>
      </c>
      <c r="E222" s="9">
        <v>2</v>
      </c>
      <c r="F222" s="9" t="s">
        <v>324</v>
      </c>
      <c r="G222" s="9">
        <v>29</v>
      </c>
      <c r="H222" s="9">
        <v>29</v>
      </c>
      <c r="I222" s="9">
        <v>29</v>
      </c>
      <c r="J222" s="9">
        <v>221</v>
      </c>
    </row>
    <row r="223" spans="1:10" x14ac:dyDescent="0.2">
      <c r="A223" s="9">
        <v>0.31</v>
      </c>
      <c r="B223" s="9">
        <v>0.3</v>
      </c>
      <c r="C223" s="9" t="s">
        <v>17</v>
      </c>
      <c r="D223" s="9">
        <v>1</v>
      </c>
      <c r="E223" s="9">
        <v>2</v>
      </c>
      <c r="F223" s="9" t="s">
        <v>324</v>
      </c>
      <c r="G223" s="9">
        <v>30</v>
      </c>
      <c r="H223" s="9">
        <v>30</v>
      </c>
      <c r="I223" s="9">
        <v>30</v>
      </c>
      <c r="J223" s="9">
        <v>222</v>
      </c>
    </row>
    <row r="224" spans="1:10" x14ac:dyDescent="0.2">
      <c r="A224" s="9">
        <v>3.66</v>
      </c>
      <c r="B224" s="9">
        <v>0.01</v>
      </c>
      <c r="C224" s="9" t="s">
        <v>14</v>
      </c>
      <c r="D224" s="9">
        <v>2</v>
      </c>
      <c r="E224" s="9">
        <v>2</v>
      </c>
      <c r="F224" s="9" t="s">
        <v>324</v>
      </c>
      <c r="G224" s="9">
        <v>31</v>
      </c>
      <c r="H224" s="9">
        <v>31</v>
      </c>
      <c r="I224" s="9">
        <v>31</v>
      </c>
      <c r="J224" s="9">
        <v>223</v>
      </c>
    </row>
    <row r="225" spans="1:10" x14ac:dyDescent="0.2">
      <c r="A225" s="9">
        <v>20.63</v>
      </c>
      <c r="B225" s="9">
        <v>0.25</v>
      </c>
      <c r="C225" s="9" t="s">
        <v>17</v>
      </c>
      <c r="D225" s="9">
        <v>2</v>
      </c>
      <c r="E225" s="9">
        <v>2</v>
      </c>
      <c r="F225" s="9" t="s">
        <v>324</v>
      </c>
      <c r="G225" s="9">
        <v>32</v>
      </c>
      <c r="H225" s="9">
        <v>32</v>
      </c>
      <c r="I225" s="9">
        <v>32</v>
      </c>
      <c r="J225" s="9">
        <v>224</v>
      </c>
    </row>
    <row r="226" spans="1:10" x14ac:dyDescent="0.2">
      <c r="A226" s="9">
        <v>83.56</v>
      </c>
      <c r="B226" s="9">
        <v>0.49</v>
      </c>
      <c r="C226" s="9" t="s">
        <v>14</v>
      </c>
      <c r="D226" s="9">
        <v>1</v>
      </c>
      <c r="E226" s="9">
        <v>1</v>
      </c>
      <c r="F226" s="9" t="s">
        <v>13</v>
      </c>
      <c r="G226" s="9">
        <v>1</v>
      </c>
      <c r="H226" s="9">
        <v>33</v>
      </c>
      <c r="I226" s="9">
        <v>33</v>
      </c>
      <c r="J226" s="9">
        <v>225</v>
      </c>
    </row>
    <row r="227" spans="1:10" x14ac:dyDescent="0.2">
      <c r="A227" s="9">
        <v>44.13</v>
      </c>
      <c r="B227" s="9">
        <v>0.15</v>
      </c>
      <c r="C227" s="9" t="s">
        <v>17</v>
      </c>
      <c r="D227" s="9">
        <v>1</v>
      </c>
      <c r="E227" s="9">
        <v>1</v>
      </c>
      <c r="F227" s="9" t="s">
        <v>13</v>
      </c>
      <c r="G227" s="9">
        <v>2</v>
      </c>
      <c r="H227" s="9">
        <v>34</v>
      </c>
      <c r="I227" s="9">
        <v>34</v>
      </c>
      <c r="J227" s="9">
        <v>226</v>
      </c>
    </row>
    <row r="228" spans="1:10" x14ac:dyDescent="0.2">
      <c r="A228" s="9">
        <v>69.14</v>
      </c>
      <c r="B228" s="9">
        <v>0.8</v>
      </c>
      <c r="C228" s="9" t="s">
        <v>14</v>
      </c>
      <c r="D228" s="9">
        <v>2</v>
      </c>
      <c r="E228" s="9">
        <v>1</v>
      </c>
      <c r="F228" s="9" t="s">
        <v>13</v>
      </c>
      <c r="G228" s="9">
        <v>3</v>
      </c>
      <c r="H228" s="9">
        <v>35</v>
      </c>
      <c r="I228" s="9">
        <v>35</v>
      </c>
      <c r="J228" s="9">
        <v>227</v>
      </c>
    </row>
    <row r="229" spans="1:10" x14ac:dyDescent="0.2">
      <c r="A229" s="9">
        <v>20.74</v>
      </c>
      <c r="B229" s="9">
        <v>0.61</v>
      </c>
      <c r="C229" s="9" t="s">
        <v>17</v>
      </c>
      <c r="D229" s="9">
        <v>2</v>
      </c>
      <c r="E229" s="9">
        <v>1</v>
      </c>
      <c r="F229" s="9" t="s">
        <v>13</v>
      </c>
      <c r="G229" s="9">
        <v>4</v>
      </c>
      <c r="H229" s="9">
        <v>36</v>
      </c>
      <c r="I229" s="9">
        <v>36</v>
      </c>
      <c r="J229" s="9">
        <v>228</v>
      </c>
    </row>
    <row r="230" spans="1:10" x14ac:dyDescent="0.2">
      <c r="A230" s="9">
        <v>32.01</v>
      </c>
      <c r="B230" s="9">
        <v>0.46</v>
      </c>
      <c r="C230" s="9" t="s">
        <v>14</v>
      </c>
      <c r="D230" s="9">
        <v>1</v>
      </c>
      <c r="E230" s="9">
        <v>2</v>
      </c>
      <c r="F230" s="9" t="s">
        <v>13</v>
      </c>
      <c r="G230" s="9">
        <v>5</v>
      </c>
      <c r="H230" s="9">
        <v>37</v>
      </c>
      <c r="I230" s="9">
        <v>37</v>
      </c>
      <c r="J230" s="9">
        <v>229</v>
      </c>
    </row>
    <row r="231" spans="1:10" x14ac:dyDescent="0.2">
      <c r="A231" s="9">
        <v>78.459999999999994</v>
      </c>
      <c r="B231" s="9">
        <v>0.61</v>
      </c>
      <c r="C231" s="9" t="s">
        <v>17</v>
      </c>
      <c r="D231" s="9">
        <v>1</v>
      </c>
      <c r="E231" s="9">
        <v>2</v>
      </c>
      <c r="F231" s="9" t="s">
        <v>13</v>
      </c>
      <c r="G231" s="9">
        <v>6</v>
      </c>
      <c r="H231" s="9">
        <v>38</v>
      </c>
      <c r="I231" s="9">
        <v>38</v>
      </c>
      <c r="J231" s="9">
        <v>230</v>
      </c>
    </row>
    <row r="232" spans="1:10" x14ac:dyDescent="0.2">
      <c r="A232" s="9">
        <v>26.61</v>
      </c>
      <c r="B232" s="9">
        <v>0.28000000000000003</v>
      </c>
      <c r="C232" s="9" t="s">
        <v>14</v>
      </c>
      <c r="D232" s="9">
        <v>2</v>
      </c>
      <c r="E232" s="9">
        <v>2</v>
      </c>
      <c r="F232" s="9" t="s">
        <v>13</v>
      </c>
      <c r="G232" s="9">
        <v>7</v>
      </c>
      <c r="H232" s="9">
        <v>39</v>
      </c>
      <c r="I232" s="9">
        <v>39</v>
      </c>
      <c r="J232" s="9">
        <v>231</v>
      </c>
    </row>
    <row r="233" spans="1:10" x14ac:dyDescent="0.2">
      <c r="A233" s="9">
        <v>81.760000000000005</v>
      </c>
      <c r="B233" s="9">
        <v>0.83</v>
      </c>
      <c r="C233" s="9" t="s">
        <v>17</v>
      </c>
      <c r="D233" s="9">
        <v>2</v>
      </c>
      <c r="E233" s="9">
        <v>2</v>
      </c>
      <c r="F233" s="9" t="s">
        <v>13</v>
      </c>
      <c r="G233" s="9">
        <v>8</v>
      </c>
      <c r="H233" s="9">
        <v>40</v>
      </c>
      <c r="I233" s="9">
        <v>40</v>
      </c>
      <c r="J233" s="9">
        <v>232</v>
      </c>
    </row>
    <row r="234" spans="1:10" x14ac:dyDescent="0.2">
      <c r="A234" s="9">
        <v>10.97</v>
      </c>
      <c r="B234" s="9">
        <v>0.18</v>
      </c>
      <c r="C234" s="9" t="s">
        <v>14</v>
      </c>
      <c r="D234" s="9">
        <v>1</v>
      </c>
      <c r="E234" s="9">
        <v>1</v>
      </c>
      <c r="F234" s="9" t="s">
        <v>324</v>
      </c>
      <c r="G234" s="9">
        <v>9</v>
      </c>
      <c r="H234" s="9">
        <v>41</v>
      </c>
      <c r="I234" s="9">
        <v>41</v>
      </c>
      <c r="J234" s="9">
        <v>233</v>
      </c>
    </row>
    <row r="235" spans="1:10" x14ac:dyDescent="0.2">
      <c r="A235" s="9">
        <v>95.81</v>
      </c>
      <c r="B235" s="9">
        <v>0.38</v>
      </c>
      <c r="C235" s="9" t="s">
        <v>17</v>
      </c>
      <c r="D235" s="9">
        <v>1</v>
      </c>
      <c r="E235" s="9">
        <v>1</v>
      </c>
      <c r="F235" s="9" t="s">
        <v>324</v>
      </c>
      <c r="G235" s="9">
        <v>10</v>
      </c>
      <c r="H235" s="9">
        <v>42</v>
      </c>
      <c r="I235" s="9">
        <v>42</v>
      </c>
      <c r="J235" s="9">
        <v>234</v>
      </c>
    </row>
    <row r="236" spans="1:10" x14ac:dyDescent="0.2">
      <c r="A236" s="9">
        <v>72.67</v>
      </c>
      <c r="B236" s="9">
        <v>0.57999999999999996</v>
      </c>
      <c r="C236" s="9" t="s">
        <v>14</v>
      </c>
      <c r="D236" s="9">
        <v>2</v>
      </c>
      <c r="E236" s="9">
        <v>1</v>
      </c>
      <c r="F236" s="9" t="s">
        <v>324</v>
      </c>
      <c r="G236" s="9">
        <v>11</v>
      </c>
      <c r="H236" s="9">
        <v>43</v>
      </c>
      <c r="I236" s="9">
        <v>43</v>
      </c>
      <c r="J236" s="9">
        <v>235</v>
      </c>
    </row>
    <row r="237" spans="1:10" x14ac:dyDescent="0.2">
      <c r="A237" s="9">
        <v>73.78</v>
      </c>
      <c r="B237" s="9">
        <v>0.96</v>
      </c>
      <c r="C237" s="9" t="s">
        <v>17</v>
      </c>
      <c r="D237" s="9">
        <v>2</v>
      </c>
      <c r="E237" s="9">
        <v>1</v>
      </c>
      <c r="F237" s="9" t="s">
        <v>324</v>
      </c>
      <c r="G237" s="9">
        <v>12</v>
      </c>
      <c r="H237" s="9">
        <v>44</v>
      </c>
      <c r="I237" s="9">
        <v>44</v>
      </c>
      <c r="J237" s="9">
        <v>236</v>
      </c>
    </row>
    <row r="238" spans="1:10" x14ac:dyDescent="0.2">
      <c r="A238" s="9">
        <v>20.09</v>
      </c>
      <c r="B238" s="9">
        <v>0.7</v>
      </c>
      <c r="C238" s="9" t="s">
        <v>14</v>
      </c>
      <c r="D238" s="9">
        <v>1</v>
      </c>
      <c r="E238" s="9">
        <v>2</v>
      </c>
      <c r="F238" s="9" t="s">
        <v>324</v>
      </c>
      <c r="G238" s="9">
        <v>13</v>
      </c>
      <c r="H238" s="9">
        <v>45</v>
      </c>
      <c r="I238" s="9">
        <v>45</v>
      </c>
      <c r="J238" s="9">
        <v>237</v>
      </c>
    </row>
    <row r="239" spans="1:10" x14ac:dyDescent="0.2">
      <c r="A239" s="9">
        <v>93.63</v>
      </c>
      <c r="B239" s="9">
        <v>0.31</v>
      </c>
      <c r="C239" s="9" t="s">
        <v>17</v>
      </c>
      <c r="D239" s="9">
        <v>1</v>
      </c>
      <c r="E239" s="9">
        <v>2</v>
      </c>
      <c r="F239" s="9" t="s">
        <v>324</v>
      </c>
      <c r="G239" s="9">
        <v>14</v>
      </c>
      <c r="H239" s="9">
        <v>46</v>
      </c>
      <c r="I239" s="9">
        <v>46</v>
      </c>
      <c r="J239" s="9">
        <v>238</v>
      </c>
    </row>
    <row r="240" spans="1:10" x14ac:dyDescent="0.2">
      <c r="A240" s="9">
        <v>79.56</v>
      </c>
      <c r="B240" s="9">
        <v>0.42</v>
      </c>
      <c r="C240" s="9" t="s">
        <v>14</v>
      </c>
      <c r="D240" s="9">
        <v>2</v>
      </c>
      <c r="E240" s="9">
        <v>2</v>
      </c>
      <c r="F240" s="9" t="s">
        <v>324</v>
      </c>
      <c r="G240" s="9">
        <v>15</v>
      </c>
      <c r="H240" s="9">
        <v>47</v>
      </c>
      <c r="I240" s="9">
        <v>47</v>
      </c>
      <c r="J240" s="9">
        <v>239</v>
      </c>
    </row>
    <row r="241" spans="1:10" x14ac:dyDescent="0.2">
      <c r="A241" s="9">
        <v>52.71</v>
      </c>
      <c r="B241" s="9">
        <v>0.72</v>
      </c>
      <c r="C241" s="9" t="s">
        <v>17</v>
      </c>
      <c r="D241" s="9">
        <v>2</v>
      </c>
      <c r="E241" s="9">
        <v>2</v>
      </c>
      <c r="F241" s="9" t="s">
        <v>324</v>
      </c>
      <c r="G241" s="9">
        <v>16</v>
      </c>
      <c r="H241" s="9">
        <v>48</v>
      </c>
      <c r="I241" s="9">
        <v>48</v>
      </c>
      <c r="J241" s="9">
        <v>240</v>
      </c>
    </row>
    <row r="242" spans="1:10" x14ac:dyDescent="0.2">
      <c r="A242" s="9">
        <v>84.17</v>
      </c>
      <c r="B242" s="9">
        <v>0.3</v>
      </c>
      <c r="C242" s="9" t="s">
        <v>14</v>
      </c>
      <c r="D242" s="9">
        <v>1</v>
      </c>
      <c r="E242" s="9">
        <v>1</v>
      </c>
      <c r="F242" s="9" t="s">
        <v>13</v>
      </c>
      <c r="G242" s="9">
        <v>17</v>
      </c>
      <c r="H242" s="9">
        <v>49</v>
      </c>
      <c r="I242" s="9">
        <v>49</v>
      </c>
      <c r="J242" s="9">
        <v>241</v>
      </c>
    </row>
    <row r="243" spans="1:10" x14ac:dyDescent="0.2">
      <c r="A243" s="9">
        <v>66.349999999999994</v>
      </c>
      <c r="B243" s="9">
        <v>0.67</v>
      </c>
      <c r="C243" s="9" t="s">
        <v>17</v>
      </c>
      <c r="D243" s="9">
        <v>1</v>
      </c>
      <c r="E243" s="9">
        <v>1</v>
      </c>
      <c r="F243" s="9" t="s">
        <v>13</v>
      </c>
      <c r="G243" s="9">
        <v>18</v>
      </c>
      <c r="H243" s="9">
        <v>50</v>
      </c>
      <c r="I243" s="9">
        <v>50</v>
      </c>
      <c r="J243" s="9">
        <v>242</v>
      </c>
    </row>
    <row r="244" spans="1:10" x14ac:dyDescent="0.2">
      <c r="A244" s="9">
        <v>66.989999999999995</v>
      </c>
      <c r="B244" s="9">
        <v>0.98</v>
      </c>
      <c r="C244" s="9" t="s">
        <v>14</v>
      </c>
      <c r="D244" s="9">
        <v>2</v>
      </c>
      <c r="E244" s="9">
        <v>1</v>
      </c>
      <c r="F244" s="9" t="s">
        <v>13</v>
      </c>
      <c r="G244" s="9">
        <v>19</v>
      </c>
      <c r="H244" s="9">
        <v>51</v>
      </c>
      <c r="I244" s="9">
        <v>51</v>
      </c>
      <c r="J244" s="9">
        <v>243</v>
      </c>
    </row>
    <row r="245" spans="1:10" x14ac:dyDescent="0.2">
      <c r="A245" s="9">
        <v>8.0500000000000007</v>
      </c>
      <c r="B245" s="9">
        <v>0.8</v>
      </c>
      <c r="C245" s="9" t="s">
        <v>17</v>
      </c>
      <c r="D245" s="9">
        <v>2</v>
      </c>
      <c r="E245" s="9">
        <v>1</v>
      </c>
      <c r="F245" s="9" t="s">
        <v>13</v>
      </c>
      <c r="G245" s="9">
        <v>20</v>
      </c>
      <c r="H245" s="9">
        <v>52</v>
      </c>
      <c r="I245" s="9">
        <v>52</v>
      </c>
      <c r="J245" s="9">
        <v>244</v>
      </c>
    </row>
    <row r="246" spans="1:10" x14ac:dyDescent="0.2">
      <c r="A246" s="9">
        <v>26.62</v>
      </c>
      <c r="B246" s="9">
        <v>0.51</v>
      </c>
      <c r="C246" s="9" t="s">
        <v>14</v>
      </c>
      <c r="D246" s="9">
        <v>1</v>
      </c>
      <c r="E246" s="9">
        <v>2</v>
      </c>
      <c r="F246" s="9" t="s">
        <v>13</v>
      </c>
      <c r="G246" s="9">
        <v>21</v>
      </c>
      <c r="H246" s="9">
        <v>53</v>
      </c>
      <c r="I246" s="9">
        <v>53</v>
      </c>
      <c r="J246" s="9">
        <v>245</v>
      </c>
    </row>
    <row r="247" spans="1:10" x14ac:dyDescent="0.2">
      <c r="A247" s="9">
        <v>37.22</v>
      </c>
      <c r="B247" s="9">
        <v>0.14000000000000001</v>
      </c>
      <c r="C247" s="9" t="s">
        <v>17</v>
      </c>
      <c r="D247" s="9">
        <v>1</v>
      </c>
      <c r="E247" s="9">
        <v>2</v>
      </c>
      <c r="F247" s="9" t="s">
        <v>13</v>
      </c>
      <c r="G247" s="9">
        <v>22</v>
      </c>
      <c r="H247" s="9">
        <v>54</v>
      </c>
      <c r="I247" s="9">
        <v>54</v>
      </c>
      <c r="J247" s="9">
        <v>246</v>
      </c>
    </row>
    <row r="248" spans="1:10" x14ac:dyDescent="0.2">
      <c r="A248" s="9">
        <v>47.29</v>
      </c>
      <c r="B248" s="9">
        <v>0.86</v>
      </c>
      <c r="C248" s="9" t="s">
        <v>14</v>
      </c>
      <c r="D248" s="9">
        <v>2</v>
      </c>
      <c r="E248" s="9">
        <v>2</v>
      </c>
      <c r="F248" s="9" t="s">
        <v>13</v>
      </c>
      <c r="G248" s="9">
        <v>23</v>
      </c>
      <c r="H248" s="9">
        <v>55</v>
      </c>
      <c r="I248" s="9">
        <v>55</v>
      </c>
      <c r="J248" s="9">
        <v>247</v>
      </c>
    </row>
    <row r="249" spans="1:10" x14ac:dyDescent="0.2">
      <c r="A249" s="9">
        <v>64.25</v>
      </c>
      <c r="B249" s="9">
        <v>0.67</v>
      </c>
      <c r="C249" s="9" t="s">
        <v>17</v>
      </c>
      <c r="D249" s="9">
        <v>2</v>
      </c>
      <c r="E249" s="9">
        <v>2</v>
      </c>
      <c r="F249" s="9" t="s">
        <v>13</v>
      </c>
      <c r="G249" s="9">
        <v>24</v>
      </c>
      <c r="H249" s="9">
        <v>56</v>
      </c>
      <c r="I249" s="9">
        <v>56</v>
      </c>
      <c r="J249" s="9">
        <v>248</v>
      </c>
    </row>
    <row r="250" spans="1:10" x14ac:dyDescent="0.2">
      <c r="A250" s="9">
        <v>74.13</v>
      </c>
      <c r="B250" s="9">
        <v>0.32</v>
      </c>
      <c r="C250" s="9" t="s">
        <v>14</v>
      </c>
      <c r="D250" s="9">
        <v>1</v>
      </c>
      <c r="E250" s="9">
        <v>1</v>
      </c>
      <c r="F250" s="9" t="s">
        <v>324</v>
      </c>
      <c r="G250" s="9">
        <v>25</v>
      </c>
      <c r="H250" s="9">
        <v>57</v>
      </c>
      <c r="I250" s="9">
        <v>57</v>
      </c>
      <c r="J250" s="9">
        <v>249</v>
      </c>
    </row>
    <row r="251" spans="1:10" x14ac:dyDescent="0.2">
      <c r="A251" s="9">
        <v>92.27</v>
      </c>
      <c r="B251" s="9">
        <v>0.69</v>
      </c>
      <c r="C251" s="9" t="s">
        <v>17</v>
      </c>
      <c r="D251" s="9">
        <v>1</v>
      </c>
      <c r="E251" s="9">
        <v>1</v>
      </c>
      <c r="F251" s="9" t="s">
        <v>324</v>
      </c>
      <c r="G251" s="9">
        <v>26</v>
      </c>
      <c r="H251" s="9">
        <v>58</v>
      </c>
      <c r="I251" s="9">
        <v>58</v>
      </c>
      <c r="J251" s="9">
        <v>250</v>
      </c>
    </row>
    <row r="252" spans="1:10" x14ac:dyDescent="0.2">
      <c r="A252" s="9">
        <v>13.16</v>
      </c>
      <c r="B252" s="9">
        <v>0.45</v>
      </c>
      <c r="C252" s="9" t="s">
        <v>14</v>
      </c>
      <c r="D252" s="9">
        <v>2</v>
      </c>
      <c r="E252" s="9">
        <v>1</v>
      </c>
      <c r="F252" s="9" t="s">
        <v>324</v>
      </c>
      <c r="G252" s="9">
        <v>27</v>
      </c>
      <c r="H252" s="9">
        <v>59</v>
      </c>
      <c r="I252" s="9">
        <v>59</v>
      </c>
      <c r="J252" s="9">
        <v>251</v>
      </c>
    </row>
    <row r="253" spans="1:10" x14ac:dyDescent="0.2">
      <c r="A253" s="9">
        <v>33.630000000000003</v>
      </c>
      <c r="B253" s="9">
        <v>7.0000000000000007E-2</v>
      </c>
      <c r="C253" s="9" t="s">
        <v>17</v>
      </c>
      <c r="D253" s="9">
        <v>2</v>
      </c>
      <c r="E253" s="9">
        <v>1</v>
      </c>
      <c r="F253" s="9" t="s">
        <v>324</v>
      </c>
      <c r="G253" s="9">
        <v>28</v>
      </c>
      <c r="H253" s="9">
        <v>60</v>
      </c>
      <c r="I253" s="9">
        <v>60</v>
      </c>
      <c r="J253" s="9">
        <v>252</v>
      </c>
    </row>
    <row r="254" spans="1:10" x14ac:dyDescent="0.2">
      <c r="A254" s="9">
        <v>96.8</v>
      </c>
      <c r="B254" s="9">
        <v>0.11</v>
      </c>
      <c r="C254" s="9" t="s">
        <v>14</v>
      </c>
      <c r="D254" s="9">
        <v>1</v>
      </c>
      <c r="E254" s="9">
        <v>2</v>
      </c>
      <c r="F254" s="9" t="s">
        <v>324</v>
      </c>
      <c r="G254" s="9">
        <v>29</v>
      </c>
      <c r="H254" s="9">
        <v>61</v>
      </c>
      <c r="I254" s="9">
        <v>61</v>
      </c>
      <c r="J254" s="9">
        <v>253</v>
      </c>
    </row>
    <row r="255" spans="1:10" x14ac:dyDescent="0.2">
      <c r="A255" s="9">
        <v>59.39</v>
      </c>
      <c r="B255" s="9">
        <v>0.3</v>
      </c>
      <c r="C255" s="9" t="s">
        <v>17</v>
      </c>
      <c r="D255" s="9">
        <v>1</v>
      </c>
      <c r="E255" s="9">
        <v>2</v>
      </c>
      <c r="F255" s="9" t="s">
        <v>324</v>
      </c>
      <c r="G255" s="9">
        <v>30</v>
      </c>
      <c r="H255" s="9">
        <v>62</v>
      </c>
      <c r="I255" s="9">
        <v>62</v>
      </c>
      <c r="J255" s="9">
        <v>254</v>
      </c>
    </row>
    <row r="256" spans="1:10" x14ac:dyDescent="0.2">
      <c r="A256" s="9">
        <v>97.46</v>
      </c>
      <c r="B256" s="9">
        <v>0.01</v>
      </c>
      <c r="C256" s="9" t="s">
        <v>14</v>
      </c>
      <c r="D256" s="9">
        <v>2</v>
      </c>
      <c r="E256" s="9">
        <v>2</v>
      </c>
      <c r="F256" s="9" t="s">
        <v>324</v>
      </c>
      <c r="G256" s="9">
        <v>31</v>
      </c>
      <c r="H256" s="9">
        <v>63</v>
      </c>
      <c r="I256" s="9">
        <v>63</v>
      </c>
      <c r="J256" s="9">
        <v>255</v>
      </c>
    </row>
    <row r="257" spans="1:10" x14ac:dyDescent="0.2">
      <c r="A257" s="9">
        <v>53.82</v>
      </c>
      <c r="B257" s="9">
        <v>0.25</v>
      </c>
      <c r="C257" s="9" t="s">
        <v>17</v>
      </c>
      <c r="D257" s="9">
        <v>2</v>
      </c>
      <c r="E257" s="9">
        <v>2</v>
      </c>
      <c r="F257" s="9" t="s">
        <v>324</v>
      </c>
      <c r="G257" s="9">
        <v>32</v>
      </c>
      <c r="H257" s="9">
        <v>64</v>
      </c>
      <c r="I257" s="9">
        <v>64</v>
      </c>
      <c r="J257" s="9">
        <v>256</v>
      </c>
    </row>
    <row r="258" spans="1:10" x14ac:dyDescent="0.2">
      <c r="A258" s="9">
        <v>37.21</v>
      </c>
      <c r="B258" s="9">
        <v>0.49</v>
      </c>
      <c r="C258" s="9" t="s">
        <v>14</v>
      </c>
      <c r="D258" s="9">
        <v>1</v>
      </c>
      <c r="E258" s="9">
        <v>1</v>
      </c>
      <c r="F258" s="9" t="s">
        <v>13</v>
      </c>
      <c r="G258" s="9">
        <v>1</v>
      </c>
      <c r="H258" s="9">
        <v>1</v>
      </c>
      <c r="I258" s="9">
        <v>65</v>
      </c>
      <c r="J258" s="9">
        <v>257</v>
      </c>
    </row>
    <row r="259" spans="1:10" x14ac:dyDescent="0.2">
      <c r="A259" s="9">
        <v>24.67</v>
      </c>
      <c r="B259" s="9">
        <v>0.15</v>
      </c>
      <c r="C259" s="9" t="s">
        <v>17</v>
      </c>
      <c r="D259" s="9">
        <v>1</v>
      </c>
      <c r="E259" s="9">
        <v>1</v>
      </c>
      <c r="F259" s="9" t="s">
        <v>13</v>
      </c>
      <c r="G259" s="9">
        <v>2</v>
      </c>
      <c r="H259" s="9">
        <v>2</v>
      </c>
      <c r="I259" s="9">
        <v>66</v>
      </c>
      <c r="J259" s="9">
        <v>258</v>
      </c>
    </row>
    <row r="260" spans="1:10" x14ac:dyDescent="0.2">
      <c r="A260" s="9">
        <v>49.78</v>
      </c>
      <c r="B260" s="9">
        <v>0.8</v>
      </c>
      <c r="C260" s="9" t="s">
        <v>14</v>
      </c>
      <c r="D260" s="9">
        <v>2</v>
      </c>
      <c r="E260" s="9">
        <v>1</v>
      </c>
      <c r="F260" s="9" t="s">
        <v>13</v>
      </c>
      <c r="G260" s="9">
        <v>3</v>
      </c>
      <c r="H260" s="9">
        <v>3</v>
      </c>
      <c r="I260" s="9">
        <v>67</v>
      </c>
      <c r="J260" s="9">
        <v>259</v>
      </c>
    </row>
    <row r="261" spans="1:10" x14ac:dyDescent="0.2">
      <c r="A261" s="9">
        <v>97.61</v>
      </c>
      <c r="B261" s="9">
        <v>0.61</v>
      </c>
      <c r="C261" s="9" t="s">
        <v>17</v>
      </c>
      <c r="D261" s="9">
        <v>2</v>
      </c>
      <c r="E261" s="9">
        <v>1</v>
      </c>
      <c r="F261" s="9" t="s">
        <v>13</v>
      </c>
      <c r="G261" s="9">
        <v>4</v>
      </c>
      <c r="H261" s="9">
        <v>4</v>
      </c>
      <c r="I261" s="9">
        <v>68</v>
      </c>
      <c r="J261" s="9">
        <v>260</v>
      </c>
    </row>
    <row r="262" spans="1:10" x14ac:dyDescent="0.2">
      <c r="A262" s="9">
        <v>31.01</v>
      </c>
      <c r="B262" s="9">
        <v>0.46</v>
      </c>
      <c r="C262" s="9" t="s">
        <v>14</v>
      </c>
      <c r="D262" s="9">
        <v>1</v>
      </c>
      <c r="E262" s="9">
        <v>2</v>
      </c>
      <c r="F262" s="9" t="s">
        <v>13</v>
      </c>
      <c r="G262" s="9">
        <v>5</v>
      </c>
      <c r="H262" s="9">
        <v>5</v>
      </c>
      <c r="I262" s="9">
        <v>69</v>
      </c>
      <c r="J262" s="9">
        <v>261</v>
      </c>
    </row>
    <row r="263" spans="1:10" x14ac:dyDescent="0.2">
      <c r="A263" s="9">
        <v>59.28</v>
      </c>
      <c r="B263" s="9">
        <v>0.61</v>
      </c>
      <c r="C263" s="9" t="s">
        <v>17</v>
      </c>
      <c r="D263" s="9">
        <v>1</v>
      </c>
      <c r="E263" s="9">
        <v>2</v>
      </c>
      <c r="F263" s="9" t="s">
        <v>13</v>
      </c>
      <c r="G263" s="9">
        <v>6</v>
      </c>
      <c r="H263" s="9">
        <v>6</v>
      </c>
      <c r="I263" s="9">
        <v>70</v>
      </c>
      <c r="J263" s="9">
        <v>262</v>
      </c>
    </row>
    <row r="264" spans="1:10" x14ac:dyDescent="0.2">
      <c r="A264" s="9">
        <v>80.59</v>
      </c>
      <c r="B264" s="9">
        <v>0.28000000000000003</v>
      </c>
      <c r="C264" s="9" t="s">
        <v>14</v>
      </c>
      <c r="D264" s="9">
        <v>2</v>
      </c>
      <c r="E264" s="9">
        <v>2</v>
      </c>
      <c r="F264" s="9" t="s">
        <v>13</v>
      </c>
      <c r="G264" s="9">
        <v>7</v>
      </c>
      <c r="H264" s="9">
        <v>7</v>
      </c>
      <c r="I264" s="9">
        <v>71</v>
      </c>
      <c r="J264" s="9">
        <v>263</v>
      </c>
    </row>
    <row r="265" spans="1:10" x14ac:dyDescent="0.2">
      <c r="A265" s="9">
        <v>44</v>
      </c>
      <c r="B265" s="9">
        <v>0.83</v>
      </c>
      <c r="C265" s="9" t="s">
        <v>17</v>
      </c>
      <c r="D265" s="9">
        <v>2</v>
      </c>
      <c r="E265" s="9">
        <v>2</v>
      </c>
      <c r="F265" s="9" t="s">
        <v>13</v>
      </c>
      <c r="G265" s="9">
        <v>8</v>
      </c>
      <c r="H265" s="9">
        <v>8</v>
      </c>
      <c r="I265" s="9">
        <v>72</v>
      </c>
      <c r="J265" s="9">
        <v>264</v>
      </c>
    </row>
    <row r="266" spans="1:10" x14ac:dyDescent="0.2">
      <c r="A266" s="9">
        <v>80.3</v>
      </c>
      <c r="B266" s="9">
        <v>0.18</v>
      </c>
      <c r="C266" s="9" t="s">
        <v>14</v>
      </c>
      <c r="D266" s="9">
        <v>1</v>
      </c>
      <c r="E266" s="9">
        <v>1</v>
      </c>
      <c r="F266" s="9" t="s">
        <v>324</v>
      </c>
      <c r="G266" s="9">
        <v>9</v>
      </c>
      <c r="H266" s="9">
        <v>9</v>
      </c>
      <c r="I266" s="9">
        <v>73</v>
      </c>
      <c r="J266" s="9">
        <v>265</v>
      </c>
    </row>
    <row r="267" spans="1:10" x14ac:dyDescent="0.2">
      <c r="A267" s="9">
        <v>84.11</v>
      </c>
      <c r="B267" s="9">
        <v>0.38</v>
      </c>
      <c r="C267" s="9" t="s">
        <v>17</v>
      </c>
      <c r="D267" s="9">
        <v>1</v>
      </c>
      <c r="E267" s="9">
        <v>1</v>
      </c>
      <c r="F267" s="9" t="s">
        <v>324</v>
      </c>
      <c r="G267" s="9">
        <v>10</v>
      </c>
      <c r="H267" s="9">
        <v>10</v>
      </c>
      <c r="I267" s="9">
        <v>74</v>
      </c>
      <c r="J267" s="9">
        <v>266</v>
      </c>
    </row>
    <row r="268" spans="1:10" x14ac:dyDescent="0.2">
      <c r="A268" s="9">
        <v>9</v>
      </c>
      <c r="B268" s="9">
        <v>0.57999999999999996</v>
      </c>
      <c r="C268" s="9" t="s">
        <v>14</v>
      </c>
      <c r="D268" s="9">
        <v>2</v>
      </c>
      <c r="E268" s="9">
        <v>1</v>
      </c>
      <c r="F268" s="9" t="s">
        <v>324</v>
      </c>
      <c r="G268" s="9">
        <v>11</v>
      </c>
      <c r="H268" s="9">
        <v>11</v>
      </c>
      <c r="I268" s="9">
        <v>75</v>
      </c>
      <c r="J268" s="9">
        <v>267</v>
      </c>
    </row>
    <row r="269" spans="1:10" x14ac:dyDescent="0.2">
      <c r="A269" s="9">
        <v>53.44</v>
      </c>
      <c r="B269" s="9">
        <v>0.96</v>
      </c>
      <c r="C269" s="9" t="s">
        <v>17</v>
      </c>
      <c r="D269" s="9">
        <v>2</v>
      </c>
      <c r="E269" s="9">
        <v>1</v>
      </c>
      <c r="F269" s="9" t="s">
        <v>324</v>
      </c>
      <c r="G269" s="9">
        <v>12</v>
      </c>
      <c r="H269" s="9">
        <v>12</v>
      </c>
      <c r="I269" s="9">
        <v>76</v>
      </c>
      <c r="J269" s="9">
        <v>268</v>
      </c>
    </row>
    <row r="270" spans="1:10" x14ac:dyDescent="0.2">
      <c r="A270" s="9">
        <v>40.72</v>
      </c>
      <c r="B270" s="9">
        <v>0.7</v>
      </c>
      <c r="C270" s="9" t="s">
        <v>14</v>
      </c>
      <c r="D270" s="9">
        <v>1</v>
      </c>
      <c r="E270" s="9">
        <v>2</v>
      </c>
      <c r="F270" s="9" t="s">
        <v>324</v>
      </c>
      <c r="G270" s="9">
        <v>13</v>
      </c>
      <c r="H270" s="9">
        <v>13</v>
      </c>
      <c r="I270" s="9">
        <v>77</v>
      </c>
      <c r="J270" s="9">
        <v>269</v>
      </c>
    </row>
    <row r="271" spans="1:10" x14ac:dyDescent="0.2">
      <c r="A271" s="9">
        <v>0.69</v>
      </c>
      <c r="B271" s="9">
        <v>0.31</v>
      </c>
      <c r="C271" s="9" t="s">
        <v>17</v>
      </c>
      <c r="D271" s="9">
        <v>1</v>
      </c>
      <c r="E271" s="9">
        <v>2</v>
      </c>
      <c r="F271" s="9" t="s">
        <v>324</v>
      </c>
      <c r="G271" s="9">
        <v>14</v>
      </c>
      <c r="H271" s="9">
        <v>14</v>
      </c>
      <c r="I271" s="9">
        <v>78</v>
      </c>
      <c r="J271" s="9">
        <v>270</v>
      </c>
    </row>
    <row r="272" spans="1:10" x14ac:dyDescent="0.2">
      <c r="A272" s="9">
        <v>96.86</v>
      </c>
      <c r="B272" s="9">
        <v>0.42</v>
      </c>
      <c r="C272" s="9" t="s">
        <v>14</v>
      </c>
      <c r="D272" s="9">
        <v>2</v>
      </c>
      <c r="E272" s="9">
        <v>2</v>
      </c>
      <c r="F272" s="9" t="s">
        <v>324</v>
      </c>
      <c r="G272" s="9">
        <v>15</v>
      </c>
      <c r="H272" s="9">
        <v>15</v>
      </c>
      <c r="I272" s="9">
        <v>79</v>
      </c>
      <c r="J272" s="9">
        <v>271</v>
      </c>
    </row>
    <row r="273" spans="1:10" x14ac:dyDescent="0.2">
      <c r="A273" s="9">
        <v>92.9</v>
      </c>
      <c r="B273" s="9">
        <v>0.72</v>
      </c>
      <c r="C273" s="9" t="s">
        <v>17</v>
      </c>
      <c r="D273" s="9">
        <v>2</v>
      </c>
      <c r="E273" s="9">
        <v>2</v>
      </c>
      <c r="F273" s="9" t="s">
        <v>324</v>
      </c>
      <c r="G273" s="9">
        <v>16</v>
      </c>
      <c r="H273" s="9">
        <v>16</v>
      </c>
      <c r="I273" s="9">
        <v>80</v>
      </c>
      <c r="J273" s="9">
        <v>272</v>
      </c>
    </row>
    <row r="274" spans="1:10" x14ac:dyDescent="0.2">
      <c r="A274" s="9">
        <v>35.08</v>
      </c>
      <c r="B274" s="9">
        <v>0.3</v>
      </c>
      <c r="C274" s="9" t="s">
        <v>14</v>
      </c>
      <c r="D274" s="9">
        <v>1</v>
      </c>
      <c r="E274" s="9">
        <v>1</v>
      </c>
      <c r="F274" s="9" t="s">
        <v>13</v>
      </c>
      <c r="G274" s="9">
        <v>17</v>
      </c>
      <c r="H274" s="9">
        <v>17</v>
      </c>
      <c r="I274" s="9">
        <v>81</v>
      </c>
      <c r="J274" s="9">
        <v>273</v>
      </c>
    </row>
    <row r="275" spans="1:10" x14ac:dyDescent="0.2">
      <c r="A275" s="9">
        <v>86.52</v>
      </c>
      <c r="B275" s="9">
        <v>0.67</v>
      </c>
      <c r="C275" s="9" t="s">
        <v>17</v>
      </c>
      <c r="D275" s="9">
        <v>1</v>
      </c>
      <c r="E275" s="9">
        <v>1</v>
      </c>
      <c r="F275" s="9" t="s">
        <v>13</v>
      </c>
      <c r="G275" s="9">
        <v>18</v>
      </c>
      <c r="H275" s="9">
        <v>18</v>
      </c>
      <c r="I275" s="9">
        <v>82</v>
      </c>
      <c r="J275" s="9">
        <v>274</v>
      </c>
    </row>
    <row r="276" spans="1:10" x14ac:dyDescent="0.2">
      <c r="A276" s="9">
        <v>97.03</v>
      </c>
      <c r="B276" s="9">
        <v>0.98</v>
      </c>
      <c r="C276" s="9" t="s">
        <v>14</v>
      </c>
      <c r="D276" s="9">
        <v>2</v>
      </c>
      <c r="E276" s="9">
        <v>1</v>
      </c>
      <c r="F276" s="9" t="s">
        <v>13</v>
      </c>
      <c r="G276" s="9">
        <v>19</v>
      </c>
      <c r="H276" s="9">
        <v>19</v>
      </c>
      <c r="I276" s="9">
        <v>83</v>
      </c>
      <c r="J276" s="9">
        <v>275</v>
      </c>
    </row>
    <row r="277" spans="1:10" x14ac:dyDescent="0.2">
      <c r="A277" s="9">
        <v>54.63</v>
      </c>
      <c r="B277" s="9">
        <v>0.8</v>
      </c>
      <c r="C277" s="9" t="s">
        <v>17</v>
      </c>
      <c r="D277" s="9">
        <v>2</v>
      </c>
      <c r="E277" s="9">
        <v>1</v>
      </c>
      <c r="F277" s="9" t="s">
        <v>13</v>
      </c>
      <c r="G277" s="9">
        <v>20</v>
      </c>
      <c r="H277" s="9">
        <v>20</v>
      </c>
      <c r="I277" s="9">
        <v>84</v>
      </c>
      <c r="J277" s="9">
        <v>276</v>
      </c>
    </row>
    <row r="278" spans="1:10" x14ac:dyDescent="0.2">
      <c r="A278" s="9">
        <v>20.83</v>
      </c>
      <c r="B278" s="9">
        <v>0.51</v>
      </c>
      <c r="C278" s="9" t="s">
        <v>14</v>
      </c>
      <c r="D278" s="9">
        <v>1</v>
      </c>
      <c r="E278" s="9">
        <v>2</v>
      </c>
      <c r="F278" s="9" t="s">
        <v>13</v>
      </c>
      <c r="G278" s="9">
        <v>21</v>
      </c>
      <c r="H278" s="9">
        <v>21</v>
      </c>
      <c r="I278" s="9">
        <v>85</v>
      </c>
      <c r="J278" s="9">
        <v>277</v>
      </c>
    </row>
    <row r="279" spans="1:10" x14ac:dyDescent="0.2">
      <c r="A279" s="9">
        <v>3.07</v>
      </c>
      <c r="B279" s="9">
        <v>0.14000000000000001</v>
      </c>
      <c r="C279" s="9" t="s">
        <v>17</v>
      </c>
      <c r="D279" s="9">
        <v>1</v>
      </c>
      <c r="E279" s="9">
        <v>2</v>
      </c>
      <c r="F279" s="9" t="s">
        <v>13</v>
      </c>
      <c r="G279" s="9">
        <v>22</v>
      </c>
      <c r="H279" s="9">
        <v>22</v>
      </c>
      <c r="I279" s="9">
        <v>86</v>
      </c>
      <c r="J279" s="9">
        <v>278</v>
      </c>
    </row>
    <row r="280" spans="1:10" x14ac:dyDescent="0.2">
      <c r="A280" s="9">
        <v>1.73</v>
      </c>
      <c r="B280" s="9">
        <v>0.86</v>
      </c>
      <c r="C280" s="9" t="s">
        <v>14</v>
      </c>
      <c r="D280" s="9">
        <v>2</v>
      </c>
      <c r="E280" s="9">
        <v>2</v>
      </c>
      <c r="F280" s="9" t="s">
        <v>13</v>
      </c>
      <c r="G280" s="9">
        <v>23</v>
      </c>
      <c r="H280" s="9">
        <v>23</v>
      </c>
      <c r="I280" s="9">
        <v>87</v>
      </c>
      <c r="J280" s="9">
        <v>279</v>
      </c>
    </row>
    <row r="281" spans="1:10" x14ac:dyDescent="0.2">
      <c r="A281" s="9">
        <v>20.98</v>
      </c>
      <c r="B281" s="9">
        <v>0.67</v>
      </c>
      <c r="C281" s="9" t="s">
        <v>17</v>
      </c>
      <c r="D281" s="9">
        <v>2</v>
      </c>
      <c r="E281" s="9">
        <v>2</v>
      </c>
      <c r="F281" s="9" t="s">
        <v>13</v>
      </c>
      <c r="G281" s="9">
        <v>24</v>
      </c>
      <c r="H281" s="9">
        <v>24</v>
      </c>
      <c r="I281" s="9">
        <v>88</v>
      </c>
      <c r="J281" s="9">
        <v>280</v>
      </c>
    </row>
    <row r="282" spans="1:10" x14ac:dyDescent="0.2">
      <c r="A282" s="9">
        <v>2.5499999999999998</v>
      </c>
      <c r="B282" s="9">
        <v>0.32</v>
      </c>
      <c r="C282" s="9" t="s">
        <v>14</v>
      </c>
      <c r="D282" s="9">
        <v>1</v>
      </c>
      <c r="E282" s="9">
        <v>1</v>
      </c>
      <c r="F282" s="9" t="s">
        <v>324</v>
      </c>
      <c r="G282" s="9">
        <v>25</v>
      </c>
      <c r="H282" s="9">
        <v>25</v>
      </c>
      <c r="I282" s="9">
        <v>89</v>
      </c>
      <c r="J282" s="9">
        <v>281</v>
      </c>
    </row>
    <row r="283" spans="1:10" x14ac:dyDescent="0.2">
      <c r="A283" s="9">
        <v>13.72</v>
      </c>
      <c r="B283" s="9">
        <v>0.69</v>
      </c>
      <c r="C283" s="9" t="s">
        <v>17</v>
      </c>
      <c r="D283" s="9">
        <v>1</v>
      </c>
      <c r="E283" s="9">
        <v>1</v>
      </c>
      <c r="F283" s="9" t="s">
        <v>324</v>
      </c>
      <c r="G283" s="9">
        <v>26</v>
      </c>
      <c r="H283" s="9">
        <v>26</v>
      </c>
      <c r="I283" s="9">
        <v>90</v>
      </c>
      <c r="J283" s="9">
        <v>282</v>
      </c>
    </row>
    <row r="284" spans="1:10" x14ac:dyDescent="0.2">
      <c r="A284" s="9">
        <v>91.78</v>
      </c>
      <c r="B284" s="9">
        <v>0.45</v>
      </c>
      <c r="C284" s="9" t="s">
        <v>14</v>
      </c>
      <c r="D284" s="9">
        <v>2</v>
      </c>
      <c r="E284" s="9">
        <v>1</v>
      </c>
      <c r="F284" s="9" t="s">
        <v>324</v>
      </c>
      <c r="G284" s="9">
        <v>27</v>
      </c>
      <c r="H284" s="9">
        <v>27</v>
      </c>
      <c r="I284" s="9">
        <v>91</v>
      </c>
      <c r="J284" s="9">
        <v>283</v>
      </c>
    </row>
    <row r="285" spans="1:10" x14ac:dyDescent="0.2">
      <c r="A285" s="9">
        <v>73.83</v>
      </c>
      <c r="B285" s="9">
        <v>7.0000000000000007E-2</v>
      </c>
      <c r="C285" s="9" t="s">
        <v>17</v>
      </c>
      <c r="D285" s="9">
        <v>2</v>
      </c>
      <c r="E285" s="9">
        <v>1</v>
      </c>
      <c r="F285" s="9" t="s">
        <v>324</v>
      </c>
      <c r="G285" s="9">
        <v>28</v>
      </c>
      <c r="H285" s="9">
        <v>28</v>
      </c>
      <c r="I285" s="9">
        <v>92</v>
      </c>
      <c r="J285" s="9">
        <v>284</v>
      </c>
    </row>
    <row r="286" spans="1:10" x14ac:dyDescent="0.2">
      <c r="A286" s="9">
        <v>97.1</v>
      </c>
      <c r="B286" s="9">
        <v>0.11</v>
      </c>
      <c r="C286" s="9" t="s">
        <v>14</v>
      </c>
      <c r="D286" s="9">
        <v>1</v>
      </c>
      <c r="E286" s="9">
        <v>2</v>
      </c>
      <c r="F286" s="9" t="s">
        <v>324</v>
      </c>
      <c r="G286" s="9">
        <v>29</v>
      </c>
      <c r="H286" s="9">
        <v>29</v>
      </c>
      <c r="I286" s="9">
        <v>93</v>
      </c>
      <c r="J286" s="9">
        <v>285</v>
      </c>
    </row>
    <row r="287" spans="1:10" x14ac:dyDescent="0.2">
      <c r="A287" s="9">
        <v>50.32</v>
      </c>
      <c r="B287" s="9">
        <v>0.3</v>
      </c>
      <c r="C287" s="9" t="s">
        <v>17</v>
      </c>
      <c r="D287" s="9">
        <v>1</v>
      </c>
      <c r="E287" s="9">
        <v>2</v>
      </c>
      <c r="F287" s="9" t="s">
        <v>324</v>
      </c>
      <c r="G287" s="9">
        <v>30</v>
      </c>
      <c r="H287" s="9">
        <v>30</v>
      </c>
      <c r="I287" s="9">
        <v>94</v>
      </c>
      <c r="J287" s="9">
        <v>286</v>
      </c>
    </row>
    <row r="288" spans="1:10" x14ac:dyDescent="0.2">
      <c r="A288" s="9">
        <v>71.52</v>
      </c>
      <c r="B288" s="9">
        <v>0.01</v>
      </c>
      <c r="C288" s="9" t="s">
        <v>14</v>
      </c>
      <c r="D288" s="9">
        <v>2</v>
      </c>
      <c r="E288" s="9">
        <v>2</v>
      </c>
      <c r="F288" s="9" t="s">
        <v>324</v>
      </c>
      <c r="G288" s="9">
        <v>31</v>
      </c>
      <c r="H288" s="9">
        <v>31</v>
      </c>
      <c r="I288" s="9">
        <v>95</v>
      </c>
      <c r="J288" s="9">
        <v>287</v>
      </c>
    </row>
    <row r="289" spans="1:10" x14ac:dyDescent="0.2">
      <c r="A289" s="9">
        <v>99.18</v>
      </c>
      <c r="B289" s="9">
        <v>0.25</v>
      </c>
      <c r="C289" s="9" t="s">
        <v>17</v>
      </c>
      <c r="D289" s="9">
        <v>2</v>
      </c>
      <c r="E289" s="9">
        <v>2</v>
      </c>
      <c r="F289" s="9" t="s">
        <v>324</v>
      </c>
      <c r="G289" s="9">
        <v>32</v>
      </c>
      <c r="H289" s="9">
        <v>32</v>
      </c>
      <c r="I289" s="9">
        <v>96</v>
      </c>
      <c r="J289" s="9">
        <v>288</v>
      </c>
    </row>
    <row r="290" spans="1:10" x14ac:dyDescent="0.2">
      <c r="A290" s="9">
        <v>74.47</v>
      </c>
      <c r="B290" s="9">
        <v>0.49</v>
      </c>
      <c r="C290" s="9" t="s">
        <v>14</v>
      </c>
      <c r="D290" s="9">
        <v>1</v>
      </c>
      <c r="E290" s="9">
        <v>1</v>
      </c>
      <c r="F290" s="9" t="s">
        <v>13</v>
      </c>
      <c r="G290" s="9">
        <v>1</v>
      </c>
      <c r="H290" s="9">
        <v>33</v>
      </c>
      <c r="I290" s="9">
        <v>97</v>
      </c>
      <c r="J290" s="9">
        <v>289</v>
      </c>
    </row>
    <row r="291" spans="1:10" x14ac:dyDescent="0.2">
      <c r="A291" s="9">
        <v>21.29</v>
      </c>
      <c r="B291" s="9">
        <v>0.15</v>
      </c>
      <c r="C291" s="9" t="s">
        <v>17</v>
      </c>
      <c r="D291" s="9">
        <v>1</v>
      </c>
      <c r="E291" s="9">
        <v>1</v>
      </c>
      <c r="F291" s="9" t="s">
        <v>13</v>
      </c>
      <c r="G291" s="9">
        <v>2</v>
      </c>
      <c r="H291" s="9">
        <v>34</v>
      </c>
      <c r="I291" s="9">
        <v>98</v>
      </c>
      <c r="J291" s="9">
        <v>290</v>
      </c>
    </row>
    <row r="292" spans="1:10" x14ac:dyDescent="0.2">
      <c r="A292" s="9">
        <v>0.83</v>
      </c>
      <c r="B292" s="9">
        <v>0.8</v>
      </c>
      <c r="C292" s="9" t="s">
        <v>14</v>
      </c>
      <c r="D292" s="9">
        <v>2</v>
      </c>
      <c r="E292" s="9">
        <v>1</v>
      </c>
      <c r="F292" s="9" t="s">
        <v>13</v>
      </c>
      <c r="G292" s="9">
        <v>3</v>
      </c>
      <c r="H292" s="9">
        <v>35</v>
      </c>
      <c r="I292" s="9">
        <v>99</v>
      </c>
      <c r="J292" s="9">
        <v>291</v>
      </c>
    </row>
    <row r="293" spans="1:10" x14ac:dyDescent="0.2">
      <c r="A293" s="9">
        <v>78.69</v>
      </c>
      <c r="B293" s="9">
        <v>0.61</v>
      </c>
      <c r="C293" s="9" t="s">
        <v>17</v>
      </c>
      <c r="D293" s="9">
        <v>2</v>
      </c>
      <c r="E293" s="9">
        <v>1</v>
      </c>
      <c r="F293" s="9" t="s">
        <v>13</v>
      </c>
      <c r="G293" s="9">
        <v>4</v>
      </c>
      <c r="H293" s="9">
        <v>36</v>
      </c>
      <c r="I293" s="9">
        <v>100</v>
      </c>
      <c r="J293" s="9">
        <v>292</v>
      </c>
    </row>
    <row r="294" spans="1:10" x14ac:dyDescent="0.2">
      <c r="A294" s="9">
        <v>59.21</v>
      </c>
      <c r="B294" s="9">
        <v>0.46</v>
      </c>
      <c r="C294" s="9" t="s">
        <v>14</v>
      </c>
      <c r="D294" s="9">
        <v>1</v>
      </c>
      <c r="E294" s="9">
        <v>2</v>
      </c>
      <c r="F294" s="9" t="s">
        <v>13</v>
      </c>
      <c r="G294" s="9">
        <v>5</v>
      </c>
      <c r="H294" s="9">
        <v>37</v>
      </c>
      <c r="I294" s="9">
        <v>101</v>
      </c>
      <c r="J294" s="9">
        <v>293</v>
      </c>
    </row>
    <row r="295" spans="1:10" x14ac:dyDescent="0.2">
      <c r="A295" s="9">
        <v>62.25</v>
      </c>
      <c r="B295" s="9">
        <v>0.61</v>
      </c>
      <c r="C295" s="9" t="s">
        <v>17</v>
      </c>
      <c r="D295" s="9">
        <v>1</v>
      </c>
      <c r="E295" s="9">
        <v>2</v>
      </c>
      <c r="F295" s="9" t="s">
        <v>13</v>
      </c>
      <c r="G295" s="9">
        <v>6</v>
      </c>
      <c r="H295" s="9">
        <v>38</v>
      </c>
      <c r="I295" s="9">
        <v>102</v>
      </c>
      <c r="J295" s="9">
        <v>294</v>
      </c>
    </row>
    <row r="296" spans="1:10" x14ac:dyDescent="0.2">
      <c r="A296" s="9">
        <v>44.78</v>
      </c>
      <c r="B296" s="9">
        <v>0.28000000000000003</v>
      </c>
      <c r="C296" s="9" t="s">
        <v>14</v>
      </c>
      <c r="D296" s="9">
        <v>2</v>
      </c>
      <c r="E296" s="9">
        <v>2</v>
      </c>
      <c r="F296" s="9" t="s">
        <v>13</v>
      </c>
      <c r="G296" s="9">
        <v>7</v>
      </c>
      <c r="H296" s="9">
        <v>39</v>
      </c>
      <c r="I296" s="9">
        <v>103</v>
      </c>
      <c r="J296" s="9">
        <v>295</v>
      </c>
    </row>
    <row r="297" spans="1:10" x14ac:dyDescent="0.2">
      <c r="A297" s="9">
        <v>53.87</v>
      </c>
      <c r="B297" s="9">
        <v>0.83</v>
      </c>
      <c r="C297" s="9" t="s">
        <v>17</v>
      </c>
      <c r="D297" s="9">
        <v>2</v>
      </c>
      <c r="E297" s="9">
        <v>2</v>
      </c>
      <c r="F297" s="9" t="s">
        <v>13</v>
      </c>
      <c r="G297" s="9">
        <v>8</v>
      </c>
      <c r="H297" s="9">
        <v>40</v>
      </c>
      <c r="I297" s="9">
        <v>104</v>
      </c>
      <c r="J297" s="9">
        <v>296</v>
      </c>
    </row>
    <row r="298" spans="1:10" x14ac:dyDescent="0.2">
      <c r="A298" s="9">
        <v>97.61</v>
      </c>
      <c r="B298" s="9">
        <v>0.18</v>
      </c>
      <c r="C298" s="9" t="s">
        <v>14</v>
      </c>
      <c r="D298" s="9">
        <v>1</v>
      </c>
      <c r="E298" s="9">
        <v>1</v>
      </c>
      <c r="F298" s="9" t="s">
        <v>324</v>
      </c>
      <c r="G298" s="9">
        <v>9</v>
      </c>
      <c r="H298" s="9">
        <v>41</v>
      </c>
      <c r="I298" s="9">
        <v>105</v>
      </c>
      <c r="J298" s="9">
        <v>297</v>
      </c>
    </row>
    <row r="299" spans="1:10" x14ac:dyDescent="0.2">
      <c r="A299" s="9">
        <v>99.31</v>
      </c>
      <c r="B299" s="9">
        <v>0.38</v>
      </c>
      <c r="C299" s="9" t="s">
        <v>17</v>
      </c>
      <c r="D299" s="9">
        <v>1</v>
      </c>
      <c r="E299" s="9">
        <v>1</v>
      </c>
      <c r="F299" s="9" t="s">
        <v>324</v>
      </c>
      <c r="G299" s="9">
        <v>10</v>
      </c>
      <c r="H299" s="9">
        <v>42</v>
      </c>
      <c r="I299" s="9">
        <v>106</v>
      </c>
      <c r="J299" s="9">
        <v>298</v>
      </c>
    </row>
    <row r="300" spans="1:10" x14ac:dyDescent="0.2">
      <c r="A300" s="9">
        <v>48.74</v>
      </c>
      <c r="B300" s="9">
        <v>0.57999999999999996</v>
      </c>
      <c r="C300" s="9" t="s">
        <v>14</v>
      </c>
      <c r="D300" s="9">
        <v>2</v>
      </c>
      <c r="E300" s="9">
        <v>1</v>
      </c>
      <c r="F300" s="9" t="s">
        <v>324</v>
      </c>
      <c r="G300" s="9">
        <v>11</v>
      </c>
      <c r="H300" s="9">
        <v>43</v>
      </c>
      <c r="I300" s="9">
        <v>107</v>
      </c>
      <c r="J300" s="9">
        <v>299</v>
      </c>
    </row>
    <row r="301" spans="1:10" x14ac:dyDescent="0.2">
      <c r="A301" s="9">
        <v>53.75</v>
      </c>
      <c r="B301" s="9">
        <v>0.96</v>
      </c>
      <c r="C301" s="9" t="s">
        <v>17</v>
      </c>
      <c r="D301" s="9">
        <v>2</v>
      </c>
      <c r="E301" s="9">
        <v>1</v>
      </c>
      <c r="F301" s="9" t="s">
        <v>324</v>
      </c>
      <c r="G301" s="9">
        <v>12</v>
      </c>
      <c r="H301" s="9">
        <v>44</v>
      </c>
      <c r="I301" s="9">
        <v>108</v>
      </c>
      <c r="J301" s="9">
        <v>300</v>
      </c>
    </row>
    <row r="302" spans="1:10" x14ac:dyDescent="0.2">
      <c r="A302" s="9">
        <v>13.61</v>
      </c>
      <c r="B302" s="9">
        <v>0.7</v>
      </c>
      <c r="C302" s="9" t="s">
        <v>14</v>
      </c>
      <c r="D302" s="9">
        <v>1</v>
      </c>
      <c r="E302" s="9">
        <v>2</v>
      </c>
      <c r="F302" s="9" t="s">
        <v>324</v>
      </c>
      <c r="G302" s="9">
        <v>13</v>
      </c>
      <c r="H302" s="9">
        <v>45</v>
      </c>
      <c r="I302" s="9">
        <v>109</v>
      </c>
      <c r="J302" s="9">
        <v>301</v>
      </c>
    </row>
    <row r="303" spans="1:10" x14ac:dyDescent="0.2">
      <c r="A303" s="9">
        <v>60.41</v>
      </c>
      <c r="B303" s="9">
        <v>0.31</v>
      </c>
      <c r="C303" s="9" t="s">
        <v>17</v>
      </c>
      <c r="D303" s="9">
        <v>1</v>
      </c>
      <c r="E303" s="9">
        <v>2</v>
      </c>
      <c r="F303" s="9" t="s">
        <v>324</v>
      </c>
      <c r="G303" s="9">
        <v>14</v>
      </c>
      <c r="H303" s="9">
        <v>46</v>
      </c>
      <c r="I303" s="9">
        <v>110</v>
      </c>
      <c r="J303" s="9">
        <v>302</v>
      </c>
    </row>
    <row r="304" spans="1:10" x14ac:dyDescent="0.2">
      <c r="A304" s="9">
        <v>64.41</v>
      </c>
      <c r="B304" s="9">
        <v>0.42</v>
      </c>
      <c r="C304" s="9" t="s">
        <v>14</v>
      </c>
      <c r="D304" s="9">
        <v>2</v>
      </c>
      <c r="E304" s="9">
        <v>2</v>
      </c>
      <c r="F304" s="9" t="s">
        <v>324</v>
      </c>
      <c r="G304" s="9">
        <v>15</v>
      </c>
      <c r="H304" s="9">
        <v>47</v>
      </c>
      <c r="I304" s="9">
        <v>111</v>
      </c>
      <c r="J304" s="9">
        <v>303</v>
      </c>
    </row>
    <row r="305" spans="1:10" x14ac:dyDescent="0.2">
      <c r="A305" s="9">
        <v>3.68</v>
      </c>
      <c r="B305" s="9">
        <v>0.72</v>
      </c>
      <c r="C305" s="9" t="s">
        <v>17</v>
      </c>
      <c r="D305" s="9">
        <v>2</v>
      </c>
      <c r="E305" s="9">
        <v>2</v>
      </c>
      <c r="F305" s="9" t="s">
        <v>324</v>
      </c>
      <c r="G305" s="9">
        <v>16</v>
      </c>
      <c r="H305" s="9">
        <v>48</v>
      </c>
      <c r="I305" s="9">
        <v>112</v>
      </c>
      <c r="J305" s="9">
        <v>304</v>
      </c>
    </row>
    <row r="306" spans="1:10" x14ac:dyDescent="0.2">
      <c r="A306" s="9">
        <v>14.79</v>
      </c>
      <c r="B306" s="9">
        <v>0.3</v>
      </c>
      <c r="C306" s="9" t="s">
        <v>14</v>
      </c>
      <c r="D306" s="9">
        <v>1</v>
      </c>
      <c r="E306" s="9">
        <v>1</v>
      </c>
      <c r="F306" s="9" t="s">
        <v>13</v>
      </c>
      <c r="G306" s="9">
        <v>17</v>
      </c>
      <c r="H306" s="9">
        <v>49</v>
      </c>
      <c r="I306" s="9">
        <v>113</v>
      </c>
      <c r="J306" s="9">
        <v>305</v>
      </c>
    </row>
    <row r="307" spans="1:10" x14ac:dyDescent="0.2">
      <c r="A307" s="9">
        <v>33.869999999999997</v>
      </c>
      <c r="B307" s="9">
        <v>0.67</v>
      </c>
      <c r="C307" s="9" t="s">
        <v>17</v>
      </c>
      <c r="D307" s="9">
        <v>1</v>
      </c>
      <c r="E307" s="9">
        <v>1</v>
      </c>
      <c r="F307" s="9" t="s">
        <v>13</v>
      </c>
      <c r="G307" s="9">
        <v>18</v>
      </c>
      <c r="H307" s="9">
        <v>50</v>
      </c>
      <c r="I307" s="9">
        <v>114</v>
      </c>
      <c r="J307" s="9">
        <v>306</v>
      </c>
    </row>
    <row r="308" spans="1:10" x14ac:dyDescent="0.2">
      <c r="A308" s="9">
        <v>70.599999999999994</v>
      </c>
      <c r="B308" s="9">
        <v>0.98</v>
      </c>
      <c r="C308" s="9" t="s">
        <v>14</v>
      </c>
      <c r="D308" s="9">
        <v>2</v>
      </c>
      <c r="E308" s="9">
        <v>1</v>
      </c>
      <c r="F308" s="9" t="s">
        <v>13</v>
      </c>
      <c r="G308" s="9">
        <v>19</v>
      </c>
      <c r="H308" s="9">
        <v>51</v>
      </c>
      <c r="I308" s="9">
        <v>115</v>
      </c>
      <c r="J308" s="9">
        <v>307</v>
      </c>
    </row>
    <row r="309" spans="1:10" x14ac:dyDescent="0.2">
      <c r="A309" s="9">
        <v>61.31</v>
      </c>
      <c r="B309" s="9">
        <v>0.8</v>
      </c>
      <c r="C309" s="9" t="s">
        <v>17</v>
      </c>
      <c r="D309" s="9">
        <v>2</v>
      </c>
      <c r="E309" s="9">
        <v>1</v>
      </c>
      <c r="F309" s="9" t="s">
        <v>13</v>
      </c>
      <c r="G309" s="9">
        <v>20</v>
      </c>
      <c r="H309" s="9">
        <v>52</v>
      </c>
      <c r="I309" s="9">
        <v>116</v>
      </c>
      <c r="J309" s="9">
        <v>308</v>
      </c>
    </row>
    <row r="310" spans="1:10" x14ac:dyDescent="0.2">
      <c r="A310" s="9">
        <v>27.12</v>
      </c>
      <c r="B310" s="9">
        <v>0.51</v>
      </c>
      <c r="C310" s="9" t="s">
        <v>14</v>
      </c>
      <c r="D310" s="9">
        <v>1</v>
      </c>
      <c r="E310" s="9">
        <v>2</v>
      </c>
      <c r="F310" s="9" t="s">
        <v>13</v>
      </c>
      <c r="G310" s="9">
        <v>21</v>
      </c>
      <c r="H310" s="9">
        <v>53</v>
      </c>
      <c r="I310" s="9">
        <v>117</v>
      </c>
      <c r="J310" s="9">
        <v>309</v>
      </c>
    </row>
    <row r="311" spans="1:10" x14ac:dyDescent="0.2">
      <c r="A311" s="9">
        <v>5.18</v>
      </c>
      <c r="B311" s="9">
        <v>0.14000000000000001</v>
      </c>
      <c r="C311" s="9" t="s">
        <v>17</v>
      </c>
      <c r="D311" s="9">
        <v>1</v>
      </c>
      <c r="E311" s="9">
        <v>2</v>
      </c>
      <c r="F311" s="9" t="s">
        <v>13</v>
      </c>
      <c r="G311" s="9">
        <v>22</v>
      </c>
      <c r="H311" s="9">
        <v>54</v>
      </c>
      <c r="I311" s="9">
        <v>118</v>
      </c>
      <c r="J311" s="9">
        <v>310</v>
      </c>
    </row>
    <row r="312" spans="1:10" x14ac:dyDescent="0.2">
      <c r="A312" s="9">
        <v>76.180000000000007</v>
      </c>
      <c r="B312" s="9">
        <v>0.86</v>
      </c>
      <c r="C312" s="9" t="s">
        <v>14</v>
      </c>
      <c r="D312" s="9">
        <v>2</v>
      </c>
      <c r="E312" s="9">
        <v>2</v>
      </c>
      <c r="F312" s="9" t="s">
        <v>13</v>
      </c>
      <c r="G312" s="9">
        <v>23</v>
      </c>
      <c r="H312" s="9">
        <v>55</v>
      </c>
      <c r="I312" s="9">
        <v>119</v>
      </c>
      <c r="J312" s="9">
        <v>311</v>
      </c>
    </row>
    <row r="313" spans="1:10" x14ac:dyDescent="0.2">
      <c r="A313" s="9">
        <v>8.1199999999999992</v>
      </c>
      <c r="B313" s="9">
        <v>0.67</v>
      </c>
      <c r="C313" s="9" t="s">
        <v>17</v>
      </c>
      <c r="D313" s="9">
        <v>2</v>
      </c>
      <c r="E313" s="9">
        <v>2</v>
      </c>
      <c r="F313" s="9" t="s">
        <v>13</v>
      </c>
      <c r="G313" s="9">
        <v>24</v>
      </c>
      <c r="H313" s="9">
        <v>56</v>
      </c>
      <c r="I313" s="9">
        <v>120</v>
      </c>
      <c r="J313" s="9">
        <v>312</v>
      </c>
    </row>
    <row r="314" spans="1:10" x14ac:dyDescent="0.2">
      <c r="A314" s="9">
        <v>71.31</v>
      </c>
      <c r="B314" s="9">
        <v>0.32</v>
      </c>
      <c r="C314" s="9" t="s">
        <v>14</v>
      </c>
      <c r="D314" s="9">
        <v>1</v>
      </c>
      <c r="E314" s="9">
        <v>1</v>
      </c>
      <c r="F314" s="9" t="s">
        <v>324</v>
      </c>
      <c r="G314" s="9">
        <v>25</v>
      </c>
      <c r="H314" s="9">
        <v>57</v>
      </c>
      <c r="I314" s="9">
        <v>121</v>
      </c>
      <c r="J314" s="9">
        <v>313</v>
      </c>
    </row>
    <row r="315" spans="1:10" x14ac:dyDescent="0.2">
      <c r="A315" s="9">
        <v>6.29</v>
      </c>
      <c r="B315" s="9">
        <v>0.69</v>
      </c>
      <c r="C315" s="9" t="s">
        <v>17</v>
      </c>
      <c r="D315" s="9">
        <v>1</v>
      </c>
      <c r="E315" s="9">
        <v>1</v>
      </c>
      <c r="F315" s="9" t="s">
        <v>324</v>
      </c>
      <c r="G315" s="9">
        <v>26</v>
      </c>
      <c r="H315" s="9">
        <v>58</v>
      </c>
      <c r="I315" s="9">
        <v>122</v>
      </c>
      <c r="J315" s="9">
        <v>314</v>
      </c>
    </row>
    <row r="316" spans="1:10" x14ac:dyDescent="0.2">
      <c r="A316" s="9">
        <v>42.79</v>
      </c>
      <c r="B316" s="9">
        <v>0.45</v>
      </c>
      <c r="C316" s="9" t="s">
        <v>14</v>
      </c>
      <c r="D316" s="9">
        <v>2</v>
      </c>
      <c r="E316" s="9">
        <v>1</v>
      </c>
      <c r="F316" s="9" t="s">
        <v>324</v>
      </c>
      <c r="G316" s="9">
        <v>27</v>
      </c>
      <c r="H316" s="9">
        <v>59</v>
      </c>
      <c r="I316" s="9">
        <v>123</v>
      </c>
      <c r="J316" s="9">
        <v>315</v>
      </c>
    </row>
    <row r="317" spans="1:10" x14ac:dyDescent="0.2">
      <c r="A317" s="9">
        <v>30</v>
      </c>
      <c r="B317" s="9">
        <v>7.0000000000000007E-2</v>
      </c>
      <c r="C317" s="9" t="s">
        <v>17</v>
      </c>
      <c r="D317" s="9">
        <v>2</v>
      </c>
      <c r="E317" s="9">
        <v>1</v>
      </c>
      <c r="F317" s="9" t="s">
        <v>324</v>
      </c>
      <c r="G317" s="9">
        <v>28</v>
      </c>
      <c r="H317" s="9">
        <v>60</v>
      </c>
      <c r="I317" s="9">
        <v>124</v>
      </c>
      <c r="J317" s="9">
        <v>316</v>
      </c>
    </row>
    <row r="318" spans="1:10" x14ac:dyDescent="0.2">
      <c r="A318" s="9">
        <v>6.23</v>
      </c>
      <c r="B318" s="9">
        <v>0.11</v>
      </c>
      <c r="C318" s="9" t="s">
        <v>14</v>
      </c>
      <c r="D318" s="9">
        <v>1</v>
      </c>
      <c r="E318" s="9">
        <v>2</v>
      </c>
      <c r="F318" s="9" t="s">
        <v>324</v>
      </c>
      <c r="G318" s="9">
        <v>29</v>
      </c>
      <c r="H318" s="9">
        <v>61</v>
      </c>
      <c r="I318" s="9">
        <v>125</v>
      </c>
      <c r="J318" s="9">
        <v>317</v>
      </c>
    </row>
    <row r="319" spans="1:10" x14ac:dyDescent="0.2">
      <c r="A319" s="9">
        <v>27.72</v>
      </c>
      <c r="B319" s="9">
        <v>0.3</v>
      </c>
      <c r="C319" s="9" t="s">
        <v>17</v>
      </c>
      <c r="D319" s="9">
        <v>1</v>
      </c>
      <c r="E319" s="9">
        <v>2</v>
      </c>
      <c r="F319" s="9" t="s">
        <v>324</v>
      </c>
      <c r="G319" s="9">
        <v>30</v>
      </c>
      <c r="H319" s="9">
        <v>62</v>
      </c>
      <c r="I319" s="9">
        <v>126</v>
      </c>
      <c r="J319" s="9">
        <v>318</v>
      </c>
    </row>
    <row r="320" spans="1:10" x14ac:dyDescent="0.2">
      <c r="A320" s="9">
        <v>3.87</v>
      </c>
      <c r="B320" s="9">
        <v>0.01</v>
      </c>
      <c r="C320" s="9" t="s">
        <v>14</v>
      </c>
      <c r="D320" s="9">
        <v>2</v>
      </c>
      <c r="E320" s="9">
        <v>2</v>
      </c>
      <c r="F320" s="9" t="s">
        <v>324</v>
      </c>
      <c r="G320" s="9">
        <v>31</v>
      </c>
      <c r="H320" s="9">
        <v>63</v>
      </c>
      <c r="I320" s="9">
        <v>127</v>
      </c>
      <c r="J320" s="9">
        <v>319</v>
      </c>
    </row>
    <row r="321" spans="1:10" x14ac:dyDescent="0.2">
      <c r="A321" s="9">
        <v>59.31</v>
      </c>
      <c r="B321" s="9">
        <v>0.25</v>
      </c>
      <c r="C321" s="9" t="s">
        <v>17</v>
      </c>
      <c r="D321" s="9">
        <v>2</v>
      </c>
      <c r="E321" s="9">
        <v>2</v>
      </c>
      <c r="F321" s="9" t="s">
        <v>324</v>
      </c>
      <c r="G321" s="9">
        <v>32</v>
      </c>
      <c r="H321" s="9">
        <v>64</v>
      </c>
      <c r="I321" s="9">
        <v>128</v>
      </c>
      <c r="J321" s="9">
        <v>320</v>
      </c>
    </row>
    <row r="322" spans="1:10" x14ac:dyDescent="0.2">
      <c r="A322" s="9">
        <v>49.81</v>
      </c>
      <c r="B322" s="9">
        <v>0.49</v>
      </c>
      <c r="C322" s="9" t="s">
        <v>14</v>
      </c>
      <c r="D322" s="9">
        <v>1</v>
      </c>
      <c r="E322" s="9">
        <v>1</v>
      </c>
      <c r="F322" s="9" t="s">
        <v>13</v>
      </c>
      <c r="G322" s="9">
        <v>1</v>
      </c>
      <c r="H322" s="9">
        <v>1</v>
      </c>
      <c r="I322" s="9">
        <v>129</v>
      </c>
      <c r="J322" s="9">
        <v>321</v>
      </c>
    </row>
    <row r="323" spans="1:10" x14ac:dyDescent="0.2">
      <c r="A323" s="9">
        <v>54.73</v>
      </c>
      <c r="B323" s="9">
        <v>0.15</v>
      </c>
      <c r="C323" s="9" t="s">
        <v>17</v>
      </c>
      <c r="D323" s="9">
        <v>1</v>
      </c>
      <c r="E323" s="9">
        <v>1</v>
      </c>
      <c r="F323" s="9" t="s">
        <v>13</v>
      </c>
      <c r="G323" s="9">
        <v>2</v>
      </c>
      <c r="H323" s="9">
        <v>2</v>
      </c>
      <c r="I323" s="9">
        <v>130</v>
      </c>
      <c r="J323" s="9">
        <v>322</v>
      </c>
    </row>
    <row r="324" spans="1:10" x14ac:dyDescent="0.2">
      <c r="A324" s="9">
        <v>40.46</v>
      </c>
      <c r="B324" s="9">
        <v>0.8</v>
      </c>
      <c r="C324" s="9" t="s">
        <v>14</v>
      </c>
      <c r="D324" s="9">
        <v>2</v>
      </c>
      <c r="E324" s="9">
        <v>1</v>
      </c>
      <c r="F324" s="9" t="s">
        <v>13</v>
      </c>
      <c r="G324" s="9">
        <v>3</v>
      </c>
      <c r="H324" s="9">
        <v>3</v>
      </c>
      <c r="I324" s="9">
        <v>131</v>
      </c>
      <c r="J324" s="9">
        <v>323</v>
      </c>
    </row>
    <row r="325" spans="1:10" x14ac:dyDescent="0.2">
      <c r="A325" s="9">
        <v>90.13</v>
      </c>
      <c r="B325" s="9">
        <v>0.61</v>
      </c>
      <c r="C325" s="9" t="s">
        <v>17</v>
      </c>
      <c r="D325" s="9">
        <v>2</v>
      </c>
      <c r="E325" s="9">
        <v>1</v>
      </c>
      <c r="F325" s="9" t="s">
        <v>13</v>
      </c>
      <c r="G325" s="9">
        <v>4</v>
      </c>
      <c r="H325" s="9">
        <v>4</v>
      </c>
      <c r="I325" s="9">
        <v>132</v>
      </c>
      <c r="J325" s="9">
        <v>324</v>
      </c>
    </row>
    <row r="326" spans="1:10" x14ac:dyDescent="0.2">
      <c r="A326" s="9">
        <v>46.77</v>
      </c>
      <c r="B326" s="9">
        <v>0.46</v>
      </c>
      <c r="C326" s="9" t="s">
        <v>14</v>
      </c>
      <c r="D326" s="9">
        <v>1</v>
      </c>
      <c r="E326" s="9">
        <v>2</v>
      </c>
      <c r="F326" s="9" t="s">
        <v>13</v>
      </c>
      <c r="G326" s="9">
        <v>5</v>
      </c>
      <c r="H326" s="9">
        <v>5</v>
      </c>
      <c r="I326" s="9">
        <v>133</v>
      </c>
      <c r="J326" s="9">
        <v>325</v>
      </c>
    </row>
    <row r="327" spans="1:10" x14ac:dyDescent="0.2">
      <c r="A327" s="9">
        <v>2.54</v>
      </c>
      <c r="B327" s="9">
        <v>0.61</v>
      </c>
      <c r="C327" s="9" t="s">
        <v>17</v>
      </c>
      <c r="D327" s="9">
        <v>1</v>
      </c>
      <c r="E327" s="9">
        <v>2</v>
      </c>
      <c r="F327" s="9" t="s">
        <v>13</v>
      </c>
      <c r="G327" s="9">
        <v>6</v>
      </c>
      <c r="H327" s="9">
        <v>6</v>
      </c>
      <c r="I327" s="9">
        <v>134</v>
      </c>
      <c r="J327" s="9">
        <v>326</v>
      </c>
    </row>
    <row r="328" spans="1:10" x14ac:dyDescent="0.2">
      <c r="A328" s="9">
        <v>72.61</v>
      </c>
      <c r="B328" s="9">
        <v>0.28000000000000003</v>
      </c>
      <c r="C328" s="9" t="s">
        <v>14</v>
      </c>
      <c r="D328" s="9">
        <v>2</v>
      </c>
      <c r="E328" s="9">
        <v>2</v>
      </c>
      <c r="F328" s="9" t="s">
        <v>13</v>
      </c>
      <c r="G328" s="9">
        <v>7</v>
      </c>
      <c r="H328" s="9">
        <v>7</v>
      </c>
      <c r="I328" s="9">
        <v>135</v>
      </c>
      <c r="J328" s="9">
        <v>327</v>
      </c>
    </row>
    <row r="329" spans="1:10" x14ac:dyDescent="0.2">
      <c r="A329" s="9">
        <v>1.6</v>
      </c>
      <c r="B329" s="9">
        <v>0.83</v>
      </c>
      <c r="C329" s="9" t="s">
        <v>17</v>
      </c>
      <c r="D329" s="9">
        <v>2</v>
      </c>
      <c r="E329" s="9">
        <v>2</v>
      </c>
      <c r="F329" s="9" t="s">
        <v>13</v>
      </c>
      <c r="G329" s="9">
        <v>8</v>
      </c>
      <c r="H329" s="9">
        <v>8</v>
      </c>
      <c r="I329" s="9">
        <v>136</v>
      </c>
      <c r="J329" s="9">
        <v>328</v>
      </c>
    </row>
    <row r="330" spans="1:10" x14ac:dyDescent="0.2">
      <c r="A330" s="9">
        <v>36.94</v>
      </c>
      <c r="B330" s="9">
        <v>0.18</v>
      </c>
      <c r="C330" s="9" t="s">
        <v>14</v>
      </c>
      <c r="D330" s="9">
        <v>1</v>
      </c>
      <c r="E330" s="9">
        <v>1</v>
      </c>
      <c r="F330" s="9" t="s">
        <v>324</v>
      </c>
      <c r="G330" s="9">
        <v>9</v>
      </c>
      <c r="H330" s="9">
        <v>9</v>
      </c>
      <c r="I330" s="9">
        <v>137</v>
      </c>
      <c r="J330" s="9">
        <v>329</v>
      </c>
    </row>
    <row r="331" spans="1:10" x14ac:dyDescent="0.2">
      <c r="A331" s="9">
        <v>22.06</v>
      </c>
      <c r="B331" s="9">
        <v>0.38</v>
      </c>
      <c r="C331" s="9" t="s">
        <v>17</v>
      </c>
      <c r="D331" s="9">
        <v>1</v>
      </c>
      <c r="E331" s="9">
        <v>1</v>
      </c>
      <c r="F331" s="9" t="s">
        <v>324</v>
      </c>
      <c r="G331" s="9">
        <v>10</v>
      </c>
      <c r="H331" s="9">
        <v>10</v>
      </c>
      <c r="I331" s="9">
        <v>138</v>
      </c>
      <c r="J331" s="9">
        <v>330</v>
      </c>
    </row>
    <row r="332" spans="1:10" x14ac:dyDescent="0.2">
      <c r="A332" s="9">
        <v>68.489999999999995</v>
      </c>
      <c r="B332" s="9">
        <v>0.57999999999999996</v>
      </c>
      <c r="C332" s="9" t="s">
        <v>14</v>
      </c>
      <c r="D332" s="9">
        <v>2</v>
      </c>
      <c r="E332" s="9">
        <v>1</v>
      </c>
      <c r="F332" s="9" t="s">
        <v>324</v>
      </c>
      <c r="G332" s="9">
        <v>11</v>
      </c>
      <c r="H332" s="9">
        <v>11</v>
      </c>
      <c r="I332" s="9">
        <v>139</v>
      </c>
      <c r="J332" s="9">
        <v>331</v>
      </c>
    </row>
    <row r="333" spans="1:10" x14ac:dyDescent="0.2">
      <c r="A333" s="9">
        <v>60.83</v>
      </c>
      <c r="B333" s="9">
        <v>0.96</v>
      </c>
      <c r="C333" s="9" t="s">
        <v>17</v>
      </c>
      <c r="D333" s="9">
        <v>2</v>
      </c>
      <c r="E333" s="9">
        <v>1</v>
      </c>
      <c r="F333" s="9" t="s">
        <v>324</v>
      </c>
      <c r="G333" s="9">
        <v>12</v>
      </c>
      <c r="H333" s="9">
        <v>12</v>
      </c>
      <c r="I333" s="9">
        <v>140</v>
      </c>
      <c r="J333" s="9">
        <v>332</v>
      </c>
    </row>
    <row r="334" spans="1:10" x14ac:dyDescent="0.2">
      <c r="A334" s="9">
        <v>48.72</v>
      </c>
      <c r="B334" s="9">
        <v>0.7</v>
      </c>
      <c r="C334" s="9" t="s">
        <v>14</v>
      </c>
      <c r="D334" s="9">
        <v>1</v>
      </c>
      <c r="E334" s="9">
        <v>2</v>
      </c>
      <c r="F334" s="9" t="s">
        <v>324</v>
      </c>
      <c r="G334" s="9">
        <v>13</v>
      </c>
      <c r="H334" s="9">
        <v>13</v>
      </c>
      <c r="I334" s="9">
        <v>141</v>
      </c>
      <c r="J334" s="9">
        <v>333</v>
      </c>
    </row>
    <row r="335" spans="1:10" x14ac:dyDescent="0.2">
      <c r="A335" s="9">
        <v>81.14</v>
      </c>
      <c r="B335" s="9">
        <v>0.31</v>
      </c>
      <c r="C335" s="9" t="s">
        <v>17</v>
      </c>
      <c r="D335" s="9">
        <v>1</v>
      </c>
      <c r="E335" s="9">
        <v>2</v>
      </c>
      <c r="F335" s="9" t="s">
        <v>324</v>
      </c>
      <c r="G335" s="9">
        <v>14</v>
      </c>
      <c r="H335" s="9">
        <v>14</v>
      </c>
      <c r="I335" s="9">
        <v>142</v>
      </c>
      <c r="J335" s="9">
        <v>334</v>
      </c>
    </row>
    <row r="336" spans="1:10" x14ac:dyDescent="0.2">
      <c r="A336" s="9">
        <v>40.14</v>
      </c>
      <c r="B336" s="9">
        <v>0.42</v>
      </c>
      <c r="C336" s="9" t="s">
        <v>14</v>
      </c>
      <c r="D336" s="9">
        <v>2</v>
      </c>
      <c r="E336" s="9">
        <v>2</v>
      </c>
      <c r="F336" s="9" t="s">
        <v>324</v>
      </c>
      <c r="G336" s="9">
        <v>15</v>
      </c>
      <c r="H336" s="9">
        <v>15</v>
      </c>
      <c r="I336" s="9">
        <v>143</v>
      </c>
      <c r="J336" s="9">
        <v>335</v>
      </c>
    </row>
    <row r="337" spans="1:10" x14ac:dyDescent="0.2">
      <c r="A337" s="9">
        <v>11.54</v>
      </c>
      <c r="B337" s="9">
        <v>0.72</v>
      </c>
      <c r="C337" s="9" t="s">
        <v>17</v>
      </c>
      <c r="D337" s="9">
        <v>2</v>
      </c>
      <c r="E337" s="9">
        <v>2</v>
      </c>
      <c r="F337" s="9" t="s">
        <v>324</v>
      </c>
      <c r="G337" s="9">
        <v>16</v>
      </c>
      <c r="H337" s="9">
        <v>16</v>
      </c>
      <c r="I337" s="9">
        <v>144</v>
      </c>
      <c r="J337" s="9">
        <v>336</v>
      </c>
    </row>
    <row r="338" spans="1:10" x14ac:dyDescent="0.2">
      <c r="A338" s="9">
        <v>39.46</v>
      </c>
      <c r="B338" s="9">
        <v>0.3</v>
      </c>
      <c r="C338" s="9" t="s">
        <v>14</v>
      </c>
      <c r="D338" s="9">
        <v>1</v>
      </c>
      <c r="E338" s="9">
        <v>1</v>
      </c>
      <c r="F338" s="9" t="s">
        <v>13</v>
      </c>
      <c r="G338" s="9">
        <v>17</v>
      </c>
      <c r="H338" s="9">
        <v>17</v>
      </c>
      <c r="I338" s="9">
        <v>145</v>
      </c>
      <c r="J338" s="9">
        <v>337</v>
      </c>
    </row>
    <row r="339" spans="1:10" x14ac:dyDescent="0.2">
      <c r="A339" s="9">
        <v>96.21</v>
      </c>
      <c r="B339" s="9">
        <v>0.67</v>
      </c>
      <c r="C339" s="9" t="s">
        <v>17</v>
      </c>
      <c r="D339" s="9">
        <v>1</v>
      </c>
      <c r="E339" s="9">
        <v>1</v>
      </c>
      <c r="F339" s="9" t="s">
        <v>13</v>
      </c>
      <c r="G339" s="9">
        <v>18</v>
      </c>
      <c r="H339" s="9">
        <v>18</v>
      </c>
      <c r="I339" s="9">
        <v>146</v>
      </c>
      <c r="J339" s="9">
        <v>338</v>
      </c>
    </row>
    <row r="340" spans="1:10" x14ac:dyDescent="0.2">
      <c r="A340" s="9">
        <v>40.36</v>
      </c>
      <c r="B340" s="9">
        <v>0.98</v>
      </c>
      <c r="C340" s="9" t="s">
        <v>14</v>
      </c>
      <c r="D340" s="9">
        <v>2</v>
      </c>
      <c r="E340" s="9">
        <v>1</v>
      </c>
      <c r="F340" s="9" t="s">
        <v>13</v>
      </c>
      <c r="G340" s="9">
        <v>19</v>
      </c>
      <c r="H340" s="9">
        <v>19</v>
      </c>
      <c r="I340" s="9">
        <v>147</v>
      </c>
      <c r="J340" s="9">
        <v>339</v>
      </c>
    </row>
    <row r="341" spans="1:10" x14ac:dyDescent="0.2">
      <c r="A341" s="9">
        <v>69.75</v>
      </c>
      <c r="B341" s="9">
        <v>0.8</v>
      </c>
      <c r="C341" s="9" t="s">
        <v>17</v>
      </c>
      <c r="D341" s="9">
        <v>2</v>
      </c>
      <c r="E341" s="9">
        <v>1</v>
      </c>
      <c r="F341" s="9" t="s">
        <v>13</v>
      </c>
      <c r="G341" s="9">
        <v>20</v>
      </c>
      <c r="H341" s="9">
        <v>20</v>
      </c>
      <c r="I341" s="9">
        <v>148</v>
      </c>
      <c r="J341" s="9">
        <v>340</v>
      </c>
    </row>
    <row r="342" spans="1:10" x14ac:dyDescent="0.2">
      <c r="A342" s="9">
        <v>66.86</v>
      </c>
      <c r="B342" s="9">
        <v>0.51</v>
      </c>
      <c r="C342" s="9" t="s">
        <v>14</v>
      </c>
      <c r="D342" s="9">
        <v>1</v>
      </c>
      <c r="E342" s="9">
        <v>2</v>
      </c>
      <c r="F342" s="9" t="s">
        <v>13</v>
      </c>
      <c r="G342" s="9">
        <v>21</v>
      </c>
      <c r="H342" s="9">
        <v>21</v>
      </c>
      <c r="I342" s="9">
        <v>149</v>
      </c>
      <c r="J342" s="9">
        <v>341</v>
      </c>
    </row>
    <row r="343" spans="1:10" x14ac:dyDescent="0.2">
      <c r="A343" s="9">
        <v>70.19</v>
      </c>
      <c r="B343" s="9">
        <v>0.14000000000000001</v>
      </c>
      <c r="C343" s="9" t="s">
        <v>17</v>
      </c>
      <c r="D343" s="9">
        <v>1</v>
      </c>
      <c r="E343" s="9">
        <v>2</v>
      </c>
      <c r="F343" s="9" t="s">
        <v>13</v>
      </c>
      <c r="G343" s="9">
        <v>22</v>
      </c>
      <c r="H343" s="9">
        <v>22</v>
      </c>
      <c r="I343" s="9">
        <v>150</v>
      </c>
      <c r="J343" s="9">
        <v>342</v>
      </c>
    </row>
    <row r="344" spans="1:10" x14ac:dyDescent="0.2">
      <c r="A344" s="9">
        <v>81.52</v>
      </c>
      <c r="B344" s="9">
        <v>0.86</v>
      </c>
      <c r="C344" s="9" t="s">
        <v>14</v>
      </c>
      <c r="D344" s="9">
        <v>2</v>
      </c>
      <c r="E344" s="9">
        <v>2</v>
      </c>
      <c r="F344" s="9" t="s">
        <v>13</v>
      </c>
      <c r="G344" s="9">
        <v>23</v>
      </c>
      <c r="H344" s="9">
        <v>23</v>
      </c>
      <c r="I344" s="9">
        <v>151</v>
      </c>
      <c r="J344" s="9">
        <v>343</v>
      </c>
    </row>
    <row r="345" spans="1:10" x14ac:dyDescent="0.2">
      <c r="A345" s="9">
        <v>26.32</v>
      </c>
      <c r="B345" s="9">
        <v>0.67</v>
      </c>
      <c r="C345" s="9" t="s">
        <v>17</v>
      </c>
      <c r="D345" s="9">
        <v>2</v>
      </c>
      <c r="E345" s="9">
        <v>2</v>
      </c>
      <c r="F345" s="9" t="s">
        <v>13</v>
      </c>
      <c r="G345" s="9">
        <v>24</v>
      </c>
      <c r="H345" s="9">
        <v>24</v>
      </c>
      <c r="I345" s="9">
        <v>152</v>
      </c>
      <c r="J345" s="9">
        <v>344</v>
      </c>
    </row>
    <row r="346" spans="1:10" x14ac:dyDescent="0.2">
      <c r="A346" s="9">
        <v>45.87</v>
      </c>
      <c r="B346" s="9">
        <v>0.32</v>
      </c>
      <c r="C346" s="9" t="s">
        <v>14</v>
      </c>
      <c r="D346" s="9">
        <v>1</v>
      </c>
      <c r="E346" s="9">
        <v>1</v>
      </c>
      <c r="F346" s="9" t="s">
        <v>324</v>
      </c>
      <c r="G346" s="9">
        <v>25</v>
      </c>
      <c r="H346" s="9">
        <v>25</v>
      </c>
      <c r="I346" s="9">
        <v>153</v>
      </c>
      <c r="J346" s="9">
        <v>345</v>
      </c>
    </row>
    <row r="347" spans="1:10" x14ac:dyDescent="0.2">
      <c r="A347" s="9">
        <v>38.630000000000003</v>
      </c>
      <c r="B347" s="9">
        <v>0.69</v>
      </c>
      <c r="C347" s="9" t="s">
        <v>17</v>
      </c>
      <c r="D347" s="9">
        <v>1</v>
      </c>
      <c r="E347" s="9">
        <v>1</v>
      </c>
      <c r="F347" s="9" t="s">
        <v>324</v>
      </c>
      <c r="G347" s="9">
        <v>26</v>
      </c>
      <c r="H347" s="9">
        <v>26</v>
      </c>
      <c r="I347" s="9">
        <v>154</v>
      </c>
      <c r="J347" s="9">
        <v>346</v>
      </c>
    </row>
    <row r="348" spans="1:10" x14ac:dyDescent="0.2">
      <c r="A348" s="9">
        <v>25.53</v>
      </c>
      <c r="B348" s="9">
        <v>0.45</v>
      </c>
      <c r="C348" s="9" t="s">
        <v>14</v>
      </c>
      <c r="D348" s="9">
        <v>2</v>
      </c>
      <c r="E348" s="9">
        <v>1</v>
      </c>
      <c r="F348" s="9" t="s">
        <v>324</v>
      </c>
      <c r="G348" s="9">
        <v>27</v>
      </c>
      <c r="H348" s="9">
        <v>27</v>
      </c>
      <c r="I348" s="9">
        <v>155</v>
      </c>
      <c r="J348" s="9">
        <v>347</v>
      </c>
    </row>
    <row r="349" spans="1:10" x14ac:dyDescent="0.2">
      <c r="A349" s="9">
        <v>34.369999999999997</v>
      </c>
      <c r="B349" s="9">
        <v>7.0000000000000007E-2</v>
      </c>
      <c r="C349" s="9" t="s">
        <v>17</v>
      </c>
      <c r="D349" s="9">
        <v>2</v>
      </c>
      <c r="E349" s="9">
        <v>1</v>
      </c>
      <c r="F349" s="9" t="s">
        <v>324</v>
      </c>
      <c r="G349" s="9">
        <v>28</v>
      </c>
      <c r="H349" s="9">
        <v>28</v>
      </c>
      <c r="I349" s="9">
        <v>156</v>
      </c>
      <c r="J349" s="9">
        <v>348</v>
      </c>
    </row>
    <row r="350" spans="1:10" x14ac:dyDescent="0.2">
      <c r="A350" s="9">
        <v>98.86</v>
      </c>
      <c r="B350" s="9">
        <v>0.11</v>
      </c>
      <c r="C350" s="9" t="s">
        <v>14</v>
      </c>
      <c r="D350" s="9">
        <v>1</v>
      </c>
      <c r="E350" s="9">
        <v>2</v>
      </c>
      <c r="F350" s="9" t="s">
        <v>324</v>
      </c>
      <c r="G350" s="9">
        <v>29</v>
      </c>
      <c r="H350" s="9">
        <v>29</v>
      </c>
      <c r="I350" s="9">
        <v>157</v>
      </c>
      <c r="J350" s="9">
        <v>349</v>
      </c>
    </row>
    <row r="351" spans="1:10" x14ac:dyDescent="0.2">
      <c r="A351" s="9">
        <v>13.01</v>
      </c>
      <c r="B351" s="9">
        <v>0.3</v>
      </c>
      <c r="C351" s="9" t="s">
        <v>17</v>
      </c>
      <c r="D351" s="9">
        <v>1</v>
      </c>
      <c r="E351" s="9">
        <v>2</v>
      </c>
      <c r="F351" s="9" t="s">
        <v>324</v>
      </c>
      <c r="G351" s="9">
        <v>30</v>
      </c>
      <c r="H351" s="9">
        <v>30</v>
      </c>
      <c r="I351" s="9">
        <v>158</v>
      </c>
      <c r="J351" s="9">
        <v>350</v>
      </c>
    </row>
    <row r="352" spans="1:10" x14ac:dyDescent="0.2">
      <c r="A352" s="9">
        <v>73.099999999999994</v>
      </c>
      <c r="B352" s="9">
        <v>0.01</v>
      </c>
      <c r="C352" s="9" t="s">
        <v>14</v>
      </c>
      <c r="D352" s="9">
        <v>2</v>
      </c>
      <c r="E352" s="9">
        <v>2</v>
      </c>
      <c r="F352" s="9" t="s">
        <v>324</v>
      </c>
      <c r="G352" s="9">
        <v>31</v>
      </c>
      <c r="H352" s="9">
        <v>31</v>
      </c>
      <c r="I352" s="9">
        <v>159</v>
      </c>
      <c r="J352" s="9">
        <v>351</v>
      </c>
    </row>
    <row r="353" spans="1:10" x14ac:dyDescent="0.2">
      <c r="A353" s="9">
        <v>51.77</v>
      </c>
      <c r="B353" s="9">
        <v>0.25</v>
      </c>
      <c r="C353" s="9" t="s">
        <v>17</v>
      </c>
      <c r="D353" s="9">
        <v>2</v>
      </c>
      <c r="E353" s="9">
        <v>2</v>
      </c>
      <c r="F353" s="9" t="s">
        <v>324</v>
      </c>
      <c r="G353" s="9">
        <v>32</v>
      </c>
      <c r="H353" s="9">
        <v>32</v>
      </c>
      <c r="I353" s="9">
        <v>160</v>
      </c>
      <c r="J353" s="9">
        <v>352</v>
      </c>
    </row>
    <row r="354" spans="1:10" x14ac:dyDescent="0.2">
      <c r="A354" s="9">
        <v>29.94</v>
      </c>
      <c r="B354" s="9">
        <v>0.49</v>
      </c>
      <c r="C354" s="9" t="s">
        <v>14</v>
      </c>
      <c r="D354" s="9">
        <v>1</v>
      </c>
      <c r="E354" s="9">
        <v>1</v>
      </c>
      <c r="F354" s="9" t="s">
        <v>13</v>
      </c>
      <c r="G354" s="9">
        <v>1</v>
      </c>
      <c r="H354" s="9">
        <v>33</v>
      </c>
      <c r="I354" s="9">
        <v>161</v>
      </c>
      <c r="J354" s="9">
        <v>353</v>
      </c>
    </row>
    <row r="355" spans="1:10" x14ac:dyDescent="0.2">
      <c r="A355" s="9">
        <v>96.21</v>
      </c>
      <c r="B355" s="9">
        <v>0.15</v>
      </c>
      <c r="C355" s="9" t="s">
        <v>17</v>
      </c>
      <c r="D355" s="9">
        <v>1</v>
      </c>
      <c r="E355" s="9">
        <v>1</v>
      </c>
      <c r="F355" s="9" t="s">
        <v>13</v>
      </c>
      <c r="G355" s="9">
        <v>2</v>
      </c>
      <c r="H355" s="9">
        <v>34</v>
      </c>
      <c r="I355" s="9">
        <v>162</v>
      </c>
      <c r="J355" s="9">
        <v>354</v>
      </c>
    </row>
    <row r="356" spans="1:10" x14ac:dyDescent="0.2">
      <c r="A356" s="9">
        <v>37.159999999999997</v>
      </c>
      <c r="B356" s="9">
        <v>0.8</v>
      </c>
      <c r="C356" s="9" t="s">
        <v>14</v>
      </c>
      <c r="D356" s="9">
        <v>2</v>
      </c>
      <c r="E356" s="9">
        <v>1</v>
      </c>
      <c r="F356" s="9" t="s">
        <v>13</v>
      </c>
      <c r="G356" s="9">
        <v>3</v>
      </c>
      <c r="H356" s="9">
        <v>35</v>
      </c>
      <c r="I356" s="9">
        <v>163</v>
      </c>
      <c r="J356" s="9">
        <v>355</v>
      </c>
    </row>
    <row r="357" spans="1:10" x14ac:dyDescent="0.2">
      <c r="A357" s="9">
        <v>17.53</v>
      </c>
      <c r="B357" s="9">
        <v>0.61</v>
      </c>
      <c r="C357" s="9" t="s">
        <v>17</v>
      </c>
      <c r="D357" s="9">
        <v>2</v>
      </c>
      <c r="E357" s="9">
        <v>1</v>
      </c>
      <c r="F357" s="9" t="s">
        <v>13</v>
      </c>
      <c r="G357" s="9">
        <v>4</v>
      </c>
      <c r="H357" s="9">
        <v>36</v>
      </c>
      <c r="I357" s="9">
        <v>164</v>
      </c>
      <c r="J357" s="9">
        <v>356</v>
      </c>
    </row>
    <row r="358" spans="1:10" x14ac:dyDescent="0.2">
      <c r="A358" s="9">
        <v>22.54</v>
      </c>
      <c r="B358" s="9">
        <v>0.46</v>
      </c>
      <c r="C358" s="9" t="s">
        <v>14</v>
      </c>
      <c r="D358" s="9">
        <v>1</v>
      </c>
      <c r="E358" s="9">
        <v>2</v>
      </c>
      <c r="F358" s="9" t="s">
        <v>13</v>
      </c>
      <c r="G358" s="9">
        <v>5</v>
      </c>
      <c r="H358" s="9">
        <v>37</v>
      </c>
      <c r="I358" s="9">
        <v>165</v>
      </c>
      <c r="J358" s="9">
        <v>357</v>
      </c>
    </row>
    <row r="359" spans="1:10" x14ac:dyDescent="0.2">
      <c r="A359" s="9">
        <v>44.72</v>
      </c>
      <c r="B359" s="9">
        <v>0.61</v>
      </c>
      <c r="C359" s="9" t="s">
        <v>17</v>
      </c>
      <c r="D359" s="9">
        <v>1</v>
      </c>
      <c r="E359" s="9">
        <v>2</v>
      </c>
      <c r="F359" s="9" t="s">
        <v>13</v>
      </c>
      <c r="G359" s="9">
        <v>6</v>
      </c>
      <c r="H359" s="9">
        <v>38</v>
      </c>
      <c r="I359" s="9">
        <v>166</v>
      </c>
      <c r="J359" s="9">
        <v>358</v>
      </c>
    </row>
    <row r="360" spans="1:10" x14ac:dyDescent="0.2">
      <c r="A360" s="9">
        <v>39.840000000000003</v>
      </c>
      <c r="B360" s="9">
        <v>0.28000000000000003</v>
      </c>
      <c r="C360" s="9" t="s">
        <v>14</v>
      </c>
      <c r="D360" s="9">
        <v>2</v>
      </c>
      <c r="E360" s="9">
        <v>2</v>
      </c>
      <c r="F360" s="9" t="s">
        <v>13</v>
      </c>
      <c r="G360" s="9">
        <v>7</v>
      </c>
      <c r="H360" s="9">
        <v>39</v>
      </c>
      <c r="I360" s="9">
        <v>167</v>
      </c>
      <c r="J360" s="9">
        <v>359</v>
      </c>
    </row>
    <row r="361" spans="1:10" x14ac:dyDescent="0.2">
      <c r="A361" s="9">
        <v>70.959999999999994</v>
      </c>
      <c r="B361" s="9">
        <v>0.83</v>
      </c>
      <c r="C361" s="9" t="s">
        <v>17</v>
      </c>
      <c r="D361" s="9">
        <v>2</v>
      </c>
      <c r="E361" s="9">
        <v>2</v>
      </c>
      <c r="F361" s="9" t="s">
        <v>13</v>
      </c>
      <c r="G361" s="9">
        <v>8</v>
      </c>
      <c r="H361" s="9">
        <v>40</v>
      </c>
      <c r="I361" s="9">
        <v>168</v>
      </c>
      <c r="J361" s="9">
        <v>360</v>
      </c>
    </row>
    <row r="362" spans="1:10" x14ac:dyDescent="0.2">
      <c r="A362" s="9">
        <v>17.239999999999998</v>
      </c>
      <c r="B362" s="9">
        <v>0.18</v>
      </c>
      <c r="C362" s="9" t="s">
        <v>14</v>
      </c>
      <c r="D362" s="9">
        <v>1</v>
      </c>
      <c r="E362" s="9">
        <v>1</v>
      </c>
      <c r="F362" s="9" t="s">
        <v>324</v>
      </c>
      <c r="G362" s="9">
        <v>9</v>
      </c>
      <c r="H362" s="9">
        <v>41</v>
      </c>
      <c r="I362" s="9">
        <v>169</v>
      </c>
      <c r="J362" s="9">
        <v>361</v>
      </c>
    </row>
    <row r="363" spans="1:10" x14ac:dyDescent="0.2">
      <c r="A363" s="9">
        <v>75.569999999999993</v>
      </c>
      <c r="B363" s="9">
        <v>0.38</v>
      </c>
      <c r="C363" s="9" t="s">
        <v>17</v>
      </c>
      <c r="D363" s="9">
        <v>1</v>
      </c>
      <c r="E363" s="9">
        <v>1</v>
      </c>
      <c r="F363" s="9" t="s">
        <v>324</v>
      </c>
      <c r="G363" s="9">
        <v>10</v>
      </c>
      <c r="H363" s="9">
        <v>42</v>
      </c>
      <c r="I363" s="9">
        <v>170</v>
      </c>
      <c r="J363" s="9">
        <v>362</v>
      </c>
    </row>
    <row r="364" spans="1:10" x14ac:dyDescent="0.2">
      <c r="A364" s="9">
        <v>2.81</v>
      </c>
      <c r="B364" s="9">
        <v>0.57999999999999996</v>
      </c>
      <c r="C364" s="9" t="s">
        <v>14</v>
      </c>
      <c r="D364" s="9">
        <v>2</v>
      </c>
      <c r="E364" s="9">
        <v>1</v>
      </c>
      <c r="F364" s="9" t="s">
        <v>324</v>
      </c>
      <c r="G364" s="9">
        <v>11</v>
      </c>
      <c r="H364" s="9">
        <v>43</v>
      </c>
      <c r="I364" s="9">
        <v>171</v>
      </c>
      <c r="J364" s="9">
        <v>363</v>
      </c>
    </row>
    <row r="365" spans="1:10" x14ac:dyDescent="0.2">
      <c r="A365" s="9">
        <v>16.510000000000002</v>
      </c>
      <c r="B365" s="9">
        <v>0.96</v>
      </c>
      <c r="C365" s="9" t="s">
        <v>17</v>
      </c>
      <c r="D365" s="9">
        <v>2</v>
      </c>
      <c r="E365" s="9">
        <v>1</v>
      </c>
      <c r="F365" s="9" t="s">
        <v>324</v>
      </c>
      <c r="G365" s="9">
        <v>12</v>
      </c>
      <c r="H365" s="9">
        <v>44</v>
      </c>
      <c r="I365" s="9">
        <v>172</v>
      </c>
      <c r="J365" s="9">
        <v>364</v>
      </c>
    </row>
    <row r="366" spans="1:10" x14ac:dyDescent="0.2">
      <c r="A366" s="9">
        <v>17.21</v>
      </c>
      <c r="B366" s="9">
        <v>0.7</v>
      </c>
      <c r="C366" s="9" t="s">
        <v>14</v>
      </c>
      <c r="D366" s="9">
        <v>1</v>
      </c>
      <c r="E366" s="9">
        <v>2</v>
      </c>
      <c r="F366" s="9" t="s">
        <v>324</v>
      </c>
      <c r="G366" s="9">
        <v>13</v>
      </c>
      <c r="H366" s="9">
        <v>45</v>
      </c>
      <c r="I366" s="9">
        <v>173</v>
      </c>
      <c r="J366" s="9">
        <v>365</v>
      </c>
    </row>
    <row r="367" spans="1:10" x14ac:dyDescent="0.2">
      <c r="A367" s="9">
        <v>42.99</v>
      </c>
      <c r="B367" s="9">
        <v>0.31</v>
      </c>
      <c r="C367" s="9" t="s">
        <v>17</v>
      </c>
      <c r="D367" s="9">
        <v>1</v>
      </c>
      <c r="E367" s="9">
        <v>2</v>
      </c>
      <c r="F367" s="9" t="s">
        <v>324</v>
      </c>
      <c r="G367" s="9">
        <v>14</v>
      </c>
      <c r="H367" s="9">
        <v>46</v>
      </c>
      <c r="I367" s="9">
        <v>174</v>
      </c>
      <c r="J367" s="9">
        <v>366</v>
      </c>
    </row>
    <row r="368" spans="1:10" x14ac:dyDescent="0.2">
      <c r="A368" s="9">
        <v>57.75</v>
      </c>
      <c r="B368" s="9">
        <v>0.42</v>
      </c>
      <c r="C368" s="9" t="s">
        <v>14</v>
      </c>
      <c r="D368" s="9">
        <v>2</v>
      </c>
      <c r="E368" s="9">
        <v>2</v>
      </c>
      <c r="F368" s="9" t="s">
        <v>324</v>
      </c>
      <c r="G368" s="9">
        <v>15</v>
      </c>
      <c r="H368" s="9">
        <v>47</v>
      </c>
      <c r="I368" s="9">
        <v>175</v>
      </c>
      <c r="J368" s="9">
        <v>367</v>
      </c>
    </row>
    <row r="369" spans="1:10" x14ac:dyDescent="0.2">
      <c r="A369" s="9">
        <v>33</v>
      </c>
      <c r="B369" s="9">
        <v>0.72</v>
      </c>
      <c r="C369" s="9" t="s">
        <v>17</v>
      </c>
      <c r="D369" s="9">
        <v>2</v>
      </c>
      <c r="E369" s="9">
        <v>2</v>
      </c>
      <c r="F369" s="9" t="s">
        <v>324</v>
      </c>
      <c r="G369" s="9">
        <v>16</v>
      </c>
      <c r="H369" s="9">
        <v>48</v>
      </c>
      <c r="I369" s="9">
        <v>176</v>
      </c>
      <c r="J369" s="9">
        <v>368</v>
      </c>
    </row>
    <row r="370" spans="1:10" x14ac:dyDescent="0.2">
      <c r="A370" s="9">
        <v>29.4</v>
      </c>
      <c r="B370" s="9">
        <v>0.3</v>
      </c>
      <c r="C370" s="9" t="s">
        <v>14</v>
      </c>
      <c r="D370" s="9">
        <v>1</v>
      </c>
      <c r="E370" s="9">
        <v>1</v>
      </c>
      <c r="F370" s="9" t="s">
        <v>13</v>
      </c>
      <c r="G370" s="9">
        <v>17</v>
      </c>
      <c r="H370" s="9">
        <v>49</v>
      </c>
      <c r="I370" s="9">
        <v>177</v>
      </c>
      <c r="J370" s="9">
        <v>369</v>
      </c>
    </row>
    <row r="371" spans="1:10" x14ac:dyDescent="0.2">
      <c r="A371" s="9">
        <v>72.459999999999994</v>
      </c>
      <c r="B371" s="9">
        <v>0.67</v>
      </c>
      <c r="C371" s="9" t="s">
        <v>17</v>
      </c>
      <c r="D371" s="9">
        <v>1</v>
      </c>
      <c r="E371" s="9">
        <v>1</v>
      </c>
      <c r="F371" s="9" t="s">
        <v>13</v>
      </c>
      <c r="G371" s="9">
        <v>18</v>
      </c>
      <c r="H371" s="9">
        <v>50</v>
      </c>
      <c r="I371" s="9">
        <v>178</v>
      </c>
      <c r="J371" s="9">
        <v>370</v>
      </c>
    </row>
    <row r="372" spans="1:10" x14ac:dyDescent="0.2">
      <c r="A372" s="9">
        <v>89.9</v>
      </c>
      <c r="B372" s="9">
        <v>0.98</v>
      </c>
      <c r="C372" s="9" t="s">
        <v>14</v>
      </c>
      <c r="D372" s="9">
        <v>2</v>
      </c>
      <c r="E372" s="9">
        <v>1</v>
      </c>
      <c r="F372" s="9" t="s">
        <v>13</v>
      </c>
      <c r="G372" s="9">
        <v>19</v>
      </c>
      <c r="H372" s="9">
        <v>51</v>
      </c>
      <c r="I372" s="9">
        <v>179</v>
      </c>
      <c r="J372" s="9">
        <v>371</v>
      </c>
    </row>
    <row r="373" spans="1:10" x14ac:dyDescent="0.2">
      <c r="A373" s="9">
        <v>96.04</v>
      </c>
      <c r="B373" s="9">
        <v>0.8</v>
      </c>
      <c r="C373" s="9" t="s">
        <v>17</v>
      </c>
      <c r="D373" s="9">
        <v>2</v>
      </c>
      <c r="E373" s="9">
        <v>1</v>
      </c>
      <c r="F373" s="9" t="s">
        <v>13</v>
      </c>
      <c r="G373" s="9">
        <v>20</v>
      </c>
      <c r="H373" s="9">
        <v>52</v>
      </c>
      <c r="I373" s="9">
        <v>180</v>
      </c>
      <c r="J373" s="9">
        <v>372</v>
      </c>
    </row>
    <row r="374" spans="1:10" x14ac:dyDescent="0.2">
      <c r="A374" s="9">
        <v>65.290000000000006</v>
      </c>
      <c r="B374" s="9">
        <v>0.51</v>
      </c>
      <c r="C374" s="9" t="s">
        <v>14</v>
      </c>
      <c r="D374" s="9">
        <v>1</v>
      </c>
      <c r="E374" s="9">
        <v>2</v>
      </c>
      <c r="F374" s="9" t="s">
        <v>13</v>
      </c>
      <c r="G374" s="9">
        <v>21</v>
      </c>
      <c r="H374" s="9">
        <v>53</v>
      </c>
      <c r="I374" s="9">
        <v>181</v>
      </c>
      <c r="J374" s="9">
        <v>373</v>
      </c>
    </row>
    <row r="375" spans="1:10" x14ac:dyDescent="0.2">
      <c r="A375" s="9">
        <v>57.31</v>
      </c>
      <c r="B375" s="9">
        <v>0.14000000000000001</v>
      </c>
      <c r="C375" s="9" t="s">
        <v>17</v>
      </c>
      <c r="D375" s="9">
        <v>1</v>
      </c>
      <c r="E375" s="9">
        <v>2</v>
      </c>
      <c r="F375" s="9" t="s">
        <v>13</v>
      </c>
      <c r="G375" s="9">
        <v>22</v>
      </c>
      <c r="H375" s="9">
        <v>54</v>
      </c>
      <c r="I375" s="9">
        <v>182</v>
      </c>
      <c r="J375" s="9">
        <v>374</v>
      </c>
    </row>
    <row r="376" spans="1:10" x14ac:dyDescent="0.2">
      <c r="A376" s="9">
        <v>89.02</v>
      </c>
      <c r="B376" s="9">
        <v>0.86</v>
      </c>
      <c r="C376" s="9" t="s">
        <v>14</v>
      </c>
      <c r="D376" s="9">
        <v>2</v>
      </c>
      <c r="E376" s="9">
        <v>2</v>
      </c>
      <c r="F376" s="9" t="s">
        <v>13</v>
      </c>
      <c r="G376" s="9">
        <v>23</v>
      </c>
      <c r="H376" s="9">
        <v>55</v>
      </c>
      <c r="I376" s="9">
        <v>183</v>
      </c>
      <c r="J376" s="9">
        <v>375</v>
      </c>
    </row>
    <row r="377" spans="1:10" x14ac:dyDescent="0.2">
      <c r="A377" s="9">
        <v>22.25</v>
      </c>
      <c r="B377" s="9">
        <v>0.67</v>
      </c>
      <c r="C377" s="9" t="s">
        <v>17</v>
      </c>
      <c r="D377" s="9">
        <v>2</v>
      </c>
      <c r="E377" s="9">
        <v>2</v>
      </c>
      <c r="F377" s="9" t="s">
        <v>13</v>
      </c>
      <c r="G377" s="9">
        <v>24</v>
      </c>
      <c r="H377" s="9">
        <v>56</v>
      </c>
      <c r="I377" s="9">
        <v>184</v>
      </c>
      <c r="J377" s="9">
        <v>376</v>
      </c>
    </row>
    <row r="378" spans="1:10" x14ac:dyDescent="0.2">
      <c r="A378" s="9">
        <v>3.95</v>
      </c>
      <c r="B378" s="9">
        <v>0.32</v>
      </c>
      <c r="C378" s="9" t="s">
        <v>14</v>
      </c>
      <c r="D378" s="9">
        <v>1</v>
      </c>
      <c r="E378" s="9">
        <v>1</v>
      </c>
      <c r="F378" s="9" t="s">
        <v>324</v>
      </c>
      <c r="G378" s="9">
        <v>25</v>
      </c>
      <c r="H378" s="9">
        <v>57</v>
      </c>
      <c r="I378" s="9">
        <v>185</v>
      </c>
      <c r="J378" s="9">
        <v>377</v>
      </c>
    </row>
    <row r="379" spans="1:10" x14ac:dyDescent="0.2">
      <c r="A379" s="9">
        <v>63.87</v>
      </c>
      <c r="B379" s="9">
        <v>0.69</v>
      </c>
      <c r="C379" s="9" t="s">
        <v>17</v>
      </c>
      <c r="D379" s="9">
        <v>1</v>
      </c>
      <c r="E379" s="9">
        <v>1</v>
      </c>
      <c r="F379" s="9" t="s">
        <v>324</v>
      </c>
      <c r="G379" s="9">
        <v>26</v>
      </c>
      <c r="H379" s="9">
        <v>58</v>
      </c>
      <c r="I379" s="9">
        <v>186</v>
      </c>
      <c r="J379" s="9">
        <v>378</v>
      </c>
    </row>
    <row r="380" spans="1:10" x14ac:dyDescent="0.2">
      <c r="A380" s="9">
        <v>25.98</v>
      </c>
      <c r="B380" s="9">
        <v>0.45</v>
      </c>
      <c r="C380" s="9" t="s">
        <v>14</v>
      </c>
      <c r="D380" s="9">
        <v>2</v>
      </c>
      <c r="E380" s="9">
        <v>1</v>
      </c>
      <c r="F380" s="9" t="s">
        <v>324</v>
      </c>
      <c r="G380" s="9">
        <v>27</v>
      </c>
      <c r="H380" s="9">
        <v>59</v>
      </c>
      <c r="I380" s="9">
        <v>187</v>
      </c>
      <c r="J380" s="9">
        <v>379</v>
      </c>
    </row>
    <row r="381" spans="1:10" x14ac:dyDescent="0.2">
      <c r="A381" s="9">
        <v>14.37</v>
      </c>
      <c r="B381" s="9">
        <v>7.0000000000000007E-2</v>
      </c>
      <c r="C381" s="9" t="s">
        <v>17</v>
      </c>
      <c r="D381" s="9">
        <v>2</v>
      </c>
      <c r="E381" s="9">
        <v>1</v>
      </c>
      <c r="F381" s="9" t="s">
        <v>324</v>
      </c>
      <c r="G381" s="9">
        <v>28</v>
      </c>
      <c r="H381" s="9">
        <v>60</v>
      </c>
      <c r="I381" s="9">
        <v>188</v>
      </c>
      <c r="J381" s="9">
        <v>380</v>
      </c>
    </row>
    <row r="382" spans="1:10" x14ac:dyDescent="0.2">
      <c r="A382" s="9">
        <v>14.48</v>
      </c>
      <c r="B382" s="9">
        <v>0.11</v>
      </c>
      <c r="C382" s="9" t="s">
        <v>14</v>
      </c>
      <c r="D382" s="9">
        <v>1</v>
      </c>
      <c r="E382" s="9">
        <v>2</v>
      </c>
      <c r="F382" s="9" t="s">
        <v>324</v>
      </c>
      <c r="G382" s="9">
        <v>29</v>
      </c>
      <c r="H382" s="9">
        <v>61</v>
      </c>
      <c r="I382" s="9">
        <v>189</v>
      </c>
      <c r="J382" s="9">
        <v>381</v>
      </c>
    </row>
    <row r="383" spans="1:10" x14ac:dyDescent="0.2">
      <c r="A383" s="9">
        <v>92.14</v>
      </c>
      <c r="B383" s="9">
        <v>0.3</v>
      </c>
      <c r="C383" s="9" t="s">
        <v>17</v>
      </c>
      <c r="D383" s="9">
        <v>1</v>
      </c>
      <c r="E383" s="9">
        <v>2</v>
      </c>
      <c r="F383" s="9" t="s">
        <v>324</v>
      </c>
      <c r="G383" s="9">
        <v>30</v>
      </c>
      <c r="H383" s="9">
        <v>62</v>
      </c>
      <c r="I383" s="9">
        <v>190</v>
      </c>
      <c r="J383" s="9">
        <v>382</v>
      </c>
    </row>
    <row r="384" spans="1:10" x14ac:dyDescent="0.2">
      <c r="A384" s="9">
        <v>35.6</v>
      </c>
      <c r="B384" s="9">
        <v>0.01</v>
      </c>
      <c r="C384" s="9" t="s">
        <v>14</v>
      </c>
      <c r="D384" s="9">
        <v>2</v>
      </c>
      <c r="E384" s="9">
        <v>2</v>
      </c>
      <c r="F384" s="9" t="s">
        <v>324</v>
      </c>
      <c r="G384" s="9">
        <v>31</v>
      </c>
      <c r="H384" s="9">
        <v>63</v>
      </c>
      <c r="I384" s="9">
        <v>191</v>
      </c>
      <c r="J384" s="9">
        <v>383</v>
      </c>
    </row>
    <row r="385" spans="1:10" x14ac:dyDescent="0.2">
      <c r="A385" s="9">
        <v>8.89</v>
      </c>
      <c r="B385" s="9">
        <v>0.25</v>
      </c>
      <c r="C385" s="9" t="s">
        <v>17</v>
      </c>
      <c r="D385" s="9">
        <v>2</v>
      </c>
      <c r="E385" s="9">
        <v>2</v>
      </c>
      <c r="F385" s="9" t="s">
        <v>324</v>
      </c>
      <c r="G385" s="9">
        <v>32</v>
      </c>
      <c r="H385" s="9">
        <v>64</v>
      </c>
      <c r="I385" s="9">
        <v>192</v>
      </c>
      <c r="J385" s="9">
        <v>384</v>
      </c>
    </row>
    <row r="386" spans="1:10" x14ac:dyDescent="0.2">
      <c r="A386" s="9">
        <v>66.47</v>
      </c>
      <c r="B386" s="9">
        <v>0.49</v>
      </c>
      <c r="C386" s="9" t="s">
        <v>14</v>
      </c>
      <c r="D386" s="9">
        <v>1</v>
      </c>
      <c r="E386" s="9">
        <v>1</v>
      </c>
      <c r="F386" s="9" t="s">
        <v>13</v>
      </c>
      <c r="G386" s="9">
        <v>1</v>
      </c>
      <c r="H386" s="9">
        <v>1</v>
      </c>
      <c r="I386" s="9">
        <v>1</v>
      </c>
      <c r="J386" s="9">
        <v>385</v>
      </c>
    </row>
    <row r="387" spans="1:10" x14ac:dyDescent="0.2">
      <c r="A387" s="9">
        <v>46.25</v>
      </c>
      <c r="B387" s="9">
        <v>0.15</v>
      </c>
      <c r="C387" s="9" t="s">
        <v>17</v>
      </c>
      <c r="D387" s="9">
        <v>1</v>
      </c>
      <c r="E387" s="9">
        <v>1</v>
      </c>
      <c r="F387" s="9" t="s">
        <v>13</v>
      </c>
      <c r="G387" s="9">
        <v>2</v>
      </c>
      <c r="H387" s="9">
        <v>2</v>
      </c>
      <c r="I387" s="9">
        <v>2</v>
      </c>
      <c r="J387" s="9">
        <v>386</v>
      </c>
    </row>
    <row r="388" spans="1:10" x14ac:dyDescent="0.2">
      <c r="A388" s="9">
        <v>19.940000000000001</v>
      </c>
      <c r="B388" s="9">
        <v>0.8</v>
      </c>
      <c r="C388" s="9" t="s">
        <v>14</v>
      </c>
      <c r="D388" s="9">
        <v>2</v>
      </c>
      <c r="E388" s="9">
        <v>1</v>
      </c>
      <c r="F388" s="9" t="s">
        <v>13</v>
      </c>
      <c r="G388" s="9">
        <v>3</v>
      </c>
      <c r="H388" s="9">
        <v>3</v>
      </c>
      <c r="I388" s="9">
        <v>3</v>
      </c>
      <c r="J388" s="9">
        <v>387</v>
      </c>
    </row>
    <row r="389" spans="1:10" x14ac:dyDescent="0.2">
      <c r="A389" s="9">
        <v>73.650000000000006</v>
      </c>
      <c r="B389" s="9">
        <v>0.61</v>
      </c>
      <c r="C389" s="9" t="s">
        <v>17</v>
      </c>
      <c r="D389" s="9">
        <v>2</v>
      </c>
      <c r="E389" s="9">
        <v>1</v>
      </c>
      <c r="F389" s="9" t="s">
        <v>13</v>
      </c>
      <c r="G389" s="9">
        <v>4</v>
      </c>
      <c r="H389" s="9">
        <v>4</v>
      </c>
      <c r="I389" s="9">
        <v>4</v>
      </c>
      <c r="J389" s="9">
        <v>388</v>
      </c>
    </row>
    <row r="390" spans="1:10" x14ac:dyDescent="0.2">
      <c r="A390" s="9">
        <v>85.53</v>
      </c>
      <c r="B390" s="9">
        <v>0.46</v>
      </c>
      <c r="C390" s="9" t="s">
        <v>14</v>
      </c>
      <c r="D390" s="9">
        <v>1</v>
      </c>
      <c r="E390" s="9">
        <v>2</v>
      </c>
      <c r="F390" s="9" t="s">
        <v>13</v>
      </c>
      <c r="G390" s="9">
        <v>5</v>
      </c>
      <c r="H390" s="9">
        <v>5</v>
      </c>
      <c r="I390" s="9">
        <v>5</v>
      </c>
      <c r="J390" s="9">
        <v>389</v>
      </c>
    </row>
    <row r="391" spans="1:10" x14ac:dyDescent="0.2">
      <c r="A391" s="9">
        <v>77.849999999999994</v>
      </c>
      <c r="B391" s="9">
        <v>0.61</v>
      </c>
      <c r="C391" s="9" t="s">
        <v>17</v>
      </c>
      <c r="D391" s="9">
        <v>1</v>
      </c>
      <c r="E391" s="9">
        <v>2</v>
      </c>
      <c r="F391" s="9" t="s">
        <v>13</v>
      </c>
      <c r="G391" s="9">
        <v>6</v>
      </c>
      <c r="H391" s="9">
        <v>6</v>
      </c>
      <c r="I391" s="9">
        <v>6</v>
      </c>
      <c r="J391" s="9">
        <v>390</v>
      </c>
    </row>
    <row r="392" spans="1:10" x14ac:dyDescent="0.2">
      <c r="A392" s="9">
        <v>31.48</v>
      </c>
      <c r="B392" s="9">
        <v>0.28000000000000003</v>
      </c>
      <c r="C392" s="9" t="s">
        <v>14</v>
      </c>
      <c r="D392" s="9">
        <v>2</v>
      </c>
      <c r="E392" s="9">
        <v>2</v>
      </c>
      <c r="F392" s="9" t="s">
        <v>13</v>
      </c>
      <c r="G392" s="9">
        <v>7</v>
      </c>
      <c r="H392" s="9">
        <v>7</v>
      </c>
      <c r="I392" s="9">
        <v>7</v>
      </c>
      <c r="J392" s="9">
        <v>391</v>
      </c>
    </row>
    <row r="393" spans="1:10" x14ac:dyDescent="0.2">
      <c r="A393" s="9">
        <v>86.41</v>
      </c>
      <c r="B393" s="9">
        <v>0.83</v>
      </c>
      <c r="C393" s="9" t="s">
        <v>17</v>
      </c>
      <c r="D393" s="9">
        <v>2</v>
      </c>
      <c r="E393" s="9">
        <v>2</v>
      </c>
      <c r="F393" s="9" t="s">
        <v>13</v>
      </c>
      <c r="G393" s="9">
        <v>8</v>
      </c>
      <c r="H393" s="9">
        <v>8</v>
      </c>
      <c r="I393" s="9">
        <v>8</v>
      </c>
      <c r="J393" s="9">
        <v>392</v>
      </c>
    </row>
    <row r="394" spans="1:10" x14ac:dyDescent="0.2">
      <c r="A394" s="9">
        <v>64.75</v>
      </c>
      <c r="B394" s="9">
        <v>0.18</v>
      </c>
      <c r="C394" s="9" t="s">
        <v>14</v>
      </c>
      <c r="D394" s="9">
        <v>1</v>
      </c>
      <c r="E394" s="9">
        <v>1</v>
      </c>
      <c r="F394" s="9" t="s">
        <v>324</v>
      </c>
      <c r="G394" s="9">
        <v>9</v>
      </c>
      <c r="H394" s="9">
        <v>9</v>
      </c>
      <c r="I394" s="9">
        <v>9</v>
      </c>
      <c r="J394" s="9">
        <v>393</v>
      </c>
    </row>
    <row r="395" spans="1:10" x14ac:dyDescent="0.2">
      <c r="A395" s="9">
        <v>0.01</v>
      </c>
      <c r="B395" s="9">
        <v>0.38</v>
      </c>
      <c r="C395" s="9" t="s">
        <v>17</v>
      </c>
      <c r="D395" s="9">
        <v>1</v>
      </c>
      <c r="E395" s="9">
        <v>1</v>
      </c>
      <c r="F395" s="9" t="s">
        <v>324</v>
      </c>
      <c r="G395" s="9">
        <v>10</v>
      </c>
      <c r="H395" s="9">
        <v>10</v>
      </c>
      <c r="I395" s="9">
        <v>10</v>
      </c>
      <c r="J395" s="9">
        <v>394</v>
      </c>
    </row>
    <row r="396" spans="1:10" x14ac:dyDescent="0.2">
      <c r="A396" s="9">
        <v>69.45</v>
      </c>
      <c r="B396" s="9">
        <v>0.57999999999999996</v>
      </c>
      <c r="C396" s="9" t="s">
        <v>14</v>
      </c>
      <c r="D396" s="9">
        <v>2</v>
      </c>
      <c r="E396" s="9">
        <v>1</v>
      </c>
      <c r="F396" s="9" t="s">
        <v>324</v>
      </c>
      <c r="G396" s="9">
        <v>11</v>
      </c>
      <c r="H396" s="9">
        <v>11</v>
      </c>
      <c r="I396" s="9">
        <v>11</v>
      </c>
      <c r="J396" s="9">
        <v>395</v>
      </c>
    </row>
    <row r="397" spans="1:10" x14ac:dyDescent="0.2">
      <c r="A397" s="9">
        <v>53.69</v>
      </c>
      <c r="B397" s="9">
        <v>0.96</v>
      </c>
      <c r="C397" s="9" t="s">
        <v>17</v>
      </c>
      <c r="D397" s="9">
        <v>2</v>
      </c>
      <c r="E397" s="9">
        <v>1</v>
      </c>
      <c r="F397" s="9" t="s">
        <v>324</v>
      </c>
      <c r="G397" s="9">
        <v>12</v>
      </c>
      <c r="H397" s="9">
        <v>12</v>
      </c>
      <c r="I397" s="9">
        <v>12</v>
      </c>
      <c r="J397" s="9">
        <v>396</v>
      </c>
    </row>
    <row r="398" spans="1:10" x14ac:dyDescent="0.2">
      <c r="A398" s="9">
        <v>2.63</v>
      </c>
      <c r="B398" s="9">
        <v>0.7</v>
      </c>
      <c r="C398" s="9" t="s">
        <v>14</v>
      </c>
      <c r="D398" s="9">
        <v>1</v>
      </c>
      <c r="E398" s="9">
        <v>2</v>
      </c>
      <c r="F398" s="9" t="s">
        <v>324</v>
      </c>
      <c r="G398" s="9">
        <v>13</v>
      </c>
      <c r="H398" s="9">
        <v>13</v>
      </c>
      <c r="I398" s="9">
        <v>13</v>
      </c>
      <c r="J398" s="9">
        <v>397</v>
      </c>
    </row>
    <row r="399" spans="1:10" x14ac:dyDescent="0.2">
      <c r="A399" s="9">
        <v>88.66</v>
      </c>
      <c r="B399" s="9">
        <v>0.31</v>
      </c>
      <c r="C399" s="9" t="s">
        <v>17</v>
      </c>
      <c r="D399" s="9">
        <v>1</v>
      </c>
      <c r="E399" s="9">
        <v>2</v>
      </c>
      <c r="F399" s="9" t="s">
        <v>324</v>
      </c>
      <c r="G399" s="9">
        <v>14</v>
      </c>
      <c r="H399" s="9">
        <v>14</v>
      </c>
      <c r="I399" s="9">
        <v>14</v>
      </c>
      <c r="J399" s="9">
        <v>398</v>
      </c>
    </row>
    <row r="400" spans="1:10" x14ac:dyDescent="0.2">
      <c r="A400" s="9">
        <v>8.5399999999999991</v>
      </c>
      <c r="B400" s="9">
        <v>0.42</v>
      </c>
      <c r="C400" s="9" t="s">
        <v>14</v>
      </c>
      <c r="D400" s="9">
        <v>2</v>
      </c>
      <c r="E400" s="9">
        <v>2</v>
      </c>
      <c r="F400" s="9" t="s">
        <v>324</v>
      </c>
      <c r="G400" s="9">
        <v>15</v>
      </c>
      <c r="H400" s="9">
        <v>15</v>
      </c>
      <c r="I400" s="9">
        <v>15</v>
      </c>
      <c r="J400" s="9">
        <v>399</v>
      </c>
    </row>
    <row r="401" spans="1:10" x14ac:dyDescent="0.2">
      <c r="A401" s="9">
        <v>21.96</v>
      </c>
      <c r="B401" s="9">
        <v>0.72</v>
      </c>
      <c r="C401" s="9" t="s">
        <v>17</v>
      </c>
      <c r="D401" s="9">
        <v>2</v>
      </c>
      <c r="E401" s="9">
        <v>2</v>
      </c>
      <c r="F401" s="9" t="s">
        <v>324</v>
      </c>
      <c r="G401" s="9">
        <v>16</v>
      </c>
      <c r="H401" s="9">
        <v>16</v>
      </c>
      <c r="I401" s="9">
        <v>16</v>
      </c>
      <c r="J401" s="9">
        <v>400</v>
      </c>
    </row>
    <row r="402" spans="1:10" x14ac:dyDescent="0.2">
      <c r="A402" s="9">
        <v>0.01</v>
      </c>
      <c r="B402" s="9">
        <v>0.3</v>
      </c>
      <c r="C402" s="9" t="s">
        <v>14</v>
      </c>
      <c r="D402" s="9">
        <v>1</v>
      </c>
      <c r="E402" s="9">
        <v>1</v>
      </c>
      <c r="F402" s="9" t="s">
        <v>13</v>
      </c>
      <c r="G402" s="9">
        <v>17</v>
      </c>
      <c r="H402" s="9">
        <v>17</v>
      </c>
      <c r="I402" s="9">
        <v>17</v>
      </c>
      <c r="J402" s="9">
        <v>401</v>
      </c>
    </row>
    <row r="403" spans="1:10" x14ac:dyDescent="0.2">
      <c r="A403" s="9">
        <v>62.38</v>
      </c>
      <c r="B403" s="9">
        <v>0.67</v>
      </c>
      <c r="C403" s="9" t="s">
        <v>17</v>
      </c>
      <c r="D403" s="9">
        <v>1</v>
      </c>
      <c r="E403" s="9">
        <v>1</v>
      </c>
      <c r="F403" s="9" t="s">
        <v>13</v>
      </c>
      <c r="G403" s="9">
        <v>18</v>
      </c>
      <c r="H403" s="9">
        <v>18</v>
      </c>
      <c r="I403" s="9">
        <v>18</v>
      </c>
      <c r="J403" s="9">
        <v>402</v>
      </c>
    </row>
    <row r="404" spans="1:10" x14ac:dyDescent="0.2">
      <c r="A404" s="9">
        <v>59.72</v>
      </c>
      <c r="B404" s="9">
        <v>0.98</v>
      </c>
      <c r="C404" s="9" t="s">
        <v>14</v>
      </c>
      <c r="D404" s="9">
        <v>2</v>
      </c>
      <c r="E404" s="9">
        <v>1</v>
      </c>
      <c r="F404" s="9" t="s">
        <v>13</v>
      </c>
      <c r="G404" s="9">
        <v>19</v>
      </c>
      <c r="H404" s="9">
        <v>19</v>
      </c>
      <c r="I404" s="9">
        <v>19</v>
      </c>
      <c r="J404" s="9">
        <v>403</v>
      </c>
    </row>
    <row r="405" spans="1:10" x14ac:dyDescent="0.2">
      <c r="A405" s="9">
        <v>44.54</v>
      </c>
      <c r="B405" s="9">
        <v>0.8</v>
      </c>
      <c r="C405" s="9" t="s">
        <v>17</v>
      </c>
      <c r="D405" s="9">
        <v>2</v>
      </c>
      <c r="E405" s="9">
        <v>1</v>
      </c>
      <c r="F405" s="9" t="s">
        <v>13</v>
      </c>
      <c r="G405" s="9">
        <v>20</v>
      </c>
      <c r="H405" s="9">
        <v>20</v>
      </c>
      <c r="I405" s="9">
        <v>20</v>
      </c>
      <c r="J405" s="9">
        <v>404</v>
      </c>
    </row>
    <row r="406" spans="1:10" x14ac:dyDescent="0.2">
      <c r="A406" s="9">
        <v>81.59</v>
      </c>
      <c r="B406" s="9">
        <v>0.51</v>
      </c>
      <c r="C406" s="9" t="s">
        <v>14</v>
      </c>
      <c r="D406" s="9">
        <v>1</v>
      </c>
      <c r="E406" s="9">
        <v>2</v>
      </c>
      <c r="F406" s="9" t="s">
        <v>13</v>
      </c>
      <c r="G406" s="9">
        <v>21</v>
      </c>
      <c r="H406" s="9">
        <v>21</v>
      </c>
      <c r="I406" s="9">
        <v>21</v>
      </c>
      <c r="J406" s="9">
        <v>405</v>
      </c>
    </row>
    <row r="407" spans="1:10" x14ac:dyDescent="0.2">
      <c r="A407" s="9">
        <v>72.08</v>
      </c>
      <c r="B407" s="9">
        <v>0.14000000000000001</v>
      </c>
      <c r="C407" s="9" t="s">
        <v>17</v>
      </c>
      <c r="D407" s="9">
        <v>1</v>
      </c>
      <c r="E407" s="9">
        <v>2</v>
      </c>
      <c r="F407" s="9" t="s">
        <v>13</v>
      </c>
      <c r="G407" s="9">
        <v>22</v>
      </c>
      <c r="H407" s="9">
        <v>22</v>
      </c>
      <c r="I407" s="9">
        <v>22</v>
      </c>
      <c r="J407" s="9">
        <v>406</v>
      </c>
    </row>
    <row r="408" spans="1:10" x14ac:dyDescent="0.2">
      <c r="A408" s="9">
        <v>84.36</v>
      </c>
      <c r="B408" s="9">
        <v>0.86</v>
      </c>
      <c r="C408" s="9" t="s">
        <v>14</v>
      </c>
      <c r="D408" s="9">
        <v>2</v>
      </c>
      <c r="E408" s="9">
        <v>2</v>
      </c>
      <c r="F408" s="9" t="s">
        <v>13</v>
      </c>
      <c r="G408" s="9">
        <v>23</v>
      </c>
      <c r="H408" s="9">
        <v>23</v>
      </c>
      <c r="I408" s="9">
        <v>23</v>
      </c>
      <c r="J408" s="9">
        <v>407</v>
      </c>
    </row>
    <row r="409" spans="1:10" x14ac:dyDescent="0.2">
      <c r="A409" s="9">
        <v>5.85</v>
      </c>
      <c r="B409" s="9">
        <v>0.67</v>
      </c>
      <c r="C409" s="9" t="s">
        <v>17</v>
      </c>
      <c r="D409" s="9">
        <v>2</v>
      </c>
      <c r="E409" s="9">
        <v>2</v>
      </c>
      <c r="F409" s="9" t="s">
        <v>13</v>
      </c>
      <c r="G409" s="9">
        <v>24</v>
      </c>
      <c r="H409" s="9">
        <v>24</v>
      </c>
      <c r="I409" s="9">
        <v>24</v>
      </c>
      <c r="J409" s="9">
        <v>408</v>
      </c>
    </row>
    <row r="410" spans="1:10" x14ac:dyDescent="0.2">
      <c r="A410" s="9">
        <v>29.7</v>
      </c>
      <c r="B410" s="9">
        <v>0.32</v>
      </c>
      <c r="C410" s="9" t="s">
        <v>14</v>
      </c>
      <c r="D410" s="9">
        <v>1</v>
      </c>
      <c r="E410" s="9">
        <v>1</v>
      </c>
      <c r="F410" s="9" t="s">
        <v>324</v>
      </c>
      <c r="G410" s="9">
        <v>25</v>
      </c>
      <c r="H410" s="9">
        <v>25</v>
      </c>
      <c r="I410" s="9">
        <v>25</v>
      </c>
      <c r="J410" s="9">
        <v>409</v>
      </c>
    </row>
    <row r="411" spans="1:10" x14ac:dyDescent="0.2">
      <c r="A411" s="9">
        <v>33.11</v>
      </c>
      <c r="B411" s="9">
        <v>0.69</v>
      </c>
      <c r="C411" s="9" t="s">
        <v>17</v>
      </c>
      <c r="D411" s="9">
        <v>1</v>
      </c>
      <c r="E411" s="9">
        <v>1</v>
      </c>
      <c r="F411" s="9" t="s">
        <v>324</v>
      </c>
      <c r="G411" s="9">
        <v>26</v>
      </c>
      <c r="H411" s="9">
        <v>26</v>
      </c>
      <c r="I411" s="9">
        <v>26</v>
      </c>
      <c r="J411" s="9">
        <v>410</v>
      </c>
    </row>
    <row r="412" spans="1:10" x14ac:dyDescent="0.2">
      <c r="A412" s="9">
        <v>91.4</v>
      </c>
      <c r="B412" s="9">
        <v>0.45</v>
      </c>
      <c r="C412" s="9" t="s">
        <v>14</v>
      </c>
      <c r="D412" s="9">
        <v>2</v>
      </c>
      <c r="E412" s="9">
        <v>1</v>
      </c>
      <c r="F412" s="9" t="s">
        <v>324</v>
      </c>
      <c r="G412" s="9">
        <v>27</v>
      </c>
      <c r="H412" s="9">
        <v>27</v>
      </c>
      <c r="I412" s="9">
        <v>27</v>
      </c>
      <c r="J412" s="9">
        <v>411</v>
      </c>
    </row>
    <row r="413" spans="1:10" x14ac:dyDescent="0.2">
      <c r="A413" s="9">
        <v>51.69</v>
      </c>
      <c r="B413" s="9">
        <v>7.0000000000000007E-2</v>
      </c>
      <c r="C413" s="9" t="s">
        <v>17</v>
      </c>
      <c r="D413" s="9">
        <v>2</v>
      </c>
      <c r="E413" s="9">
        <v>1</v>
      </c>
      <c r="F413" s="9" t="s">
        <v>324</v>
      </c>
      <c r="G413" s="9">
        <v>28</v>
      </c>
      <c r="H413" s="9">
        <v>28</v>
      </c>
      <c r="I413" s="9">
        <v>28</v>
      </c>
      <c r="J413" s="9">
        <v>412</v>
      </c>
    </row>
    <row r="414" spans="1:10" x14ac:dyDescent="0.2">
      <c r="A414" s="9">
        <v>22.86</v>
      </c>
      <c r="B414" s="9">
        <v>0.11</v>
      </c>
      <c r="C414" s="9" t="s">
        <v>14</v>
      </c>
      <c r="D414" s="9">
        <v>1</v>
      </c>
      <c r="E414" s="9">
        <v>2</v>
      </c>
      <c r="F414" s="9" t="s">
        <v>324</v>
      </c>
      <c r="G414" s="9">
        <v>29</v>
      </c>
      <c r="H414" s="9">
        <v>29</v>
      </c>
      <c r="I414" s="9">
        <v>29</v>
      </c>
      <c r="J414" s="9">
        <v>413</v>
      </c>
    </row>
    <row r="415" spans="1:10" x14ac:dyDescent="0.2">
      <c r="A415" s="9">
        <v>97.82</v>
      </c>
      <c r="B415" s="9">
        <v>0.3</v>
      </c>
      <c r="C415" s="9" t="s">
        <v>17</v>
      </c>
      <c r="D415" s="9">
        <v>1</v>
      </c>
      <c r="E415" s="9">
        <v>2</v>
      </c>
      <c r="F415" s="9" t="s">
        <v>324</v>
      </c>
      <c r="G415" s="9">
        <v>30</v>
      </c>
      <c r="H415" s="9">
        <v>30</v>
      </c>
      <c r="I415" s="9">
        <v>30</v>
      </c>
      <c r="J415" s="9">
        <v>414</v>
      </c>
    </row>
    <row r="416" spans="1:10" x14ac:dyDescent="0.2">
      <c r="A416" s="9">
        <v>30.07</v>
      </c>
      <c r="B416" s="9">
        <v>0.01</v>
      </c>
      <c r="C416" s="9" t="s">
        <v>14</v>
      </c>
      <c r="D416" s="9">
        <v>2</v>
      </c>
      <c r="E416" s="9">
        <v>2</v>
      </c>
      <c r="F416" s="9" t="s">
        <v>324</v>
      </c>
      <c r="G416" s="9">
        <v>31</v>
      </c>
      <c r="H416" s="9">
        <v>31</v>
      </c>
      <c r="I416" s="9">
        <v>31</v>
      </c>
      <c r="J416" s="9">
        <v>415</v>
      </c>
    </row>
    <row r="417" spans="1:10" x14ac:dyDescent="0.2">
      <c r="A417" s="9">
        <v>91.55</v>
      </c>
      <c r="B417" s="9">
        <v>0.25</v>
      </c>
      <c r="C417" s="9" t="s">
        <v>17</v>
      </c>
      <c r="D417" s="9">
        <v>2</v>
      </c>
      <c r="E417" s="9">
        <v>2</v>
      </c>
      <c r="F417" s="9" t="s">
        <v>324</v>
      </c>
      <c r="G417" s="9">
        <v>32</v>
      </c>
      <c r="H417" s="9">
        <v>32</v>
      </c>
      <c r="I417" s="9">
        <v>32</v>
      </c>
      <c r="J417" s="9">
        <v>416</v>
      </c>
    </row>
    <row r="418" spans="1:10" x14ac:dyDescent="0.2">
      <c r="A418" s="9">
        <v>78.42</v>
      </c>
      <c r="B418" s="9">
        <v>0.49</v>
      </c>
      <c r="C418" s="9" t="s">
        <v>14</v>
      </c>
      <c r="D418" s="9">
        <v>1</v>
      </c>
      <c r="E418" s="9">
        <v>1</v>
      </c>
      <c r="F418" s="9" t="s">
        <v>13</v>
      </c>
      <c r="G418" s="9">
        <v>1</v>
      </c>
      <c r="H418" s="9">
        <v>33</v>
      </c>
      <c r="I418" s="9">
        <v>33</v>
      </c>
      <c r="J418" s="9">
        <v>417</v>
      </c>
    </row>
    <row r="419" spans="1:10" x14ac:dyDescent="0.2">
      <c r="A419" s="9">
        <v>74.73</v>
      </c>
      <c r="B419" s="9">
        <v>0.15</v>
      </c>
      <c r="C419" s="9" t="s">
        <v>17</v>
      </c>
      <c r="D419" s="9">
        <v>1</v>
      </c>
      <c r="E419" s="9">
        <v>1</v>
      </c>
      <c r="F419" s="9" t="s">
        <v>13</v>
      </c>
      <c r="G419" s="9">
        <v>2</v>
      </c>
      <c r="H419" s="9">
        <v>34</v>
      </c>
      <c r="I419" s="9">
        <v>34</v>
      </c>
      <c r="J419" s="9">
        <v>418</v>
      </c>
    </row>
    <row r="420" spans="1:10" x14ac:dyDescent="0.2">
      <c r="A420" s="9">
        <v>75.349999999999994</v>
      </c>
      <c r="B420" s="9">
        <v>0.8</v>
      </c>
      <c r="C420" s="9" t="s">
        <v>14</v>
      </c>
      <c r="D420" s="9">
        <v>2</v>
      </c>
      <c r="E420" s="9">
        <v>1</v>
      </c>
      <c r="F420" s="9" t="s">
        <v>13</v>
      </c>
      <c r="G420" s="9">
        <v>3</v>
      </c>
      <c r="H420" s="9">
        <v>35</v>
      </c>
      <c r="I420" s="9">
        <v>35</v>
      </c>
      <c r="J420" s="9">
        <v>419</v>
      </c>
    </row>
    <row r="421" spans="1:10" x14ac:dyDescent="0.2">
      <c r="A421" s="9">
        <v>68.25</v>
      </c>
      <c r="B421" s="9">
        <v>0.61</v>
      </c>
      <c r="C421" s="9" t="s">
        <v>17</v>
      </c>
      <c r="D421" s="9">
        <v>2</v>
      </c>
      <c r="E421" s="9">
        <v>1</v>
      </c>
      <c r="F421" s="9" t="s">
        <v>13</v>
      </c>
      <c r="G421" s="9">
        <v>4</v>
      </c>
      <c r="H421" s="9">
        <v>36</v>
      </c>
      <c r="I421" s="9">
        <v>36</v>
      </c>
      <c r="J421" s="9">
        <v>420</v>
      </c>
    </row>
    <row r="422" spans="1:10" x14ac:dyDescent="0.2">
      <c r="A422" s="9">
        <v>43.28</v>
      </c>
      <c r="B422" s="9">
        <v>0.46</v>
      </c>
      <c r="C422" s="9" t="s">
        <v>14</v>
      </c>
      <c r="D422" s="9">
        <v>1</v>
      </c>
      <c r="E422" s="9">
        <v>2</v>
      </c>
      <c r="F422" s="9" t="s">
        <v>13</v>
      </c>
      <c r="G422" s="9">
        <v>5</v>
      </c>
      <c r="H422" s="9">
        <v>37</v>
      </c>
      <c r="I422" s="9">
        <v>37</v>
      </c>
      <c r="J422" s="9">
        <v>421</v>
      </c>
    </row>
    <row r="423" spans="1:10" x14ac:dyDescent="0.2">
      <c r="A423" s="9">
        <v>89.84</v>
      </c>
      <c r="B423" s="9">
        <v>0.61</v>
      </c>
      <c r="C423" s="9" t="s">
        <v>17</v>
      </c>
      <c r="D423" s="9">
        <v>1</v>
      </c>
      <c r="E423" s="9">
        <v>2</v>
      </c>
      <c r="F423" s="9" t="s">
        <v>13</v>
      </c>
      <c r="G423" s="9">
        <v>6</v>
      </c>
      <c r="H423" s="9">
        <v>38</v>
      </c>
      <c r="I423" s="9">
        <v>38</v>
      </c>
      <c r="J423" s="9">
        <v>422</v>
      </c>
    </row>
    <row r="424" spans="1:10" x14ac:dyDescent="0.2">
      <c r="A424" s="9">
        <v>2.67</v>
      </c>
      <c r="B424" s="9">
        <v>0.28000000000000003</v>
      </c>
      <c r="C424" s="9" t="s">
        <v>14</v>
      </c>
      <c r="D424" s="9">
        <v>2</v>
      </c>
      <c r="E424" s="9">
        <v>2</v>
      </c>
      <c r="F424" s="9" t="s">
        <v>13</v>
      </c>
      <c r="G424" s="9">
        <v>7</v>
      </c>
      <c r="H424" s="9">
        <v>39</v>
      </c>
      <c r="I424" s="9">
        <v>39</v>
      </c>
      <c r="J424" s="9">
        <v>423</v>
      </c>
    </row>
    <row r="425" spans="1:10" x14ac:dyDescent="0.2">
      <c r="A425" s="9">
        <v>25.3</v>
      </c>
      <c r="B425" s="9">
        <v>0.83</v>
      </c>
      <c r="C425" s="9" t="s">
        <v>17</v>
      </c>
      <c r="D425" s="9">
        <v>2</v>
      </c>
      <c r="E425" s="9">
        <v>2</v>
      </c>
      <c r="F425" s="9" t="s">
        <v>13</v>
      </c>
      <c r="G425" s="9">
        <v>8</v>
      </c>
      <c r="H425" s="9">
        <v>40</v>
      </c>
      <c r="I425" s="9">
        <v>40</v>
      </c>
      <c r="J425" s="9">
        <v>424</v>
      </c>
    </row>
    <row r="426" spans="1:10" x14ac:dyDescent="0.2">
      <c r="A426" s="9">
        <v>66.67</v>
      </c>
      <c r="B426" s="9">
        <v>0.18</v>
      </c>
      <c r="C426" s="9" t="s">
        <v>14</v>
      </c>
      <c r="D426" s="9">
        <v>1</v>
      </c>
      <c r="E426" s="9">
        <v>1</v>
      </c>
      <c r="F426" s="9" t="s">
        <v>324</v>
      </c>
      <c r="G426" s="9">
        <v>9</v>
      </c>
      <c r="H426" s="9">
        <v>41</v>
      </c>
      <c r="I426" s="9">
        <v>41</v>
      </c>
      <c r="J426" s="9">
        <v>425</v>
      </c>
    </row>
    <row r="427" spans="1:10" x14ac:dyDescent="0.2">
      <c r="A427" s="9">
        <v>82.68</v>
      </c>
      <c r="B427" s="9">
        <v>0.38</v>
      </c>
      <c r="C427" s="9" t="s">
        <v>17</v>
      </c>
      <c r="D427" s="9">
        <v>1</v>
      </c>
      <c r="E427" s="9">
        <v>1</v>
      </c>
      <c r="F427" s="9" t="s">
        <v>324</v>
      </c>
      <c r="G427" s="9">
        <v>10</v>
      </c>
      <c r="H427" s="9">
        <v>42</v>
      </c>
      <c r="I427" s="9">
        <v>42</v>
      </c>
      <c r="J427" s="9">
        <v>426</v>
      </c>
    </row>
    <row r="428" spans="1:10" x14ac:dyDescent="0.2">
      <c r="A428" s="9">
        <v>60.14</v>
      </c>
      <c r="B428" s="9">
        <v>0.57999999999999996</v>
      </c>
      <c r="C428" s="9" t="s">
        <v>14</v>
      </c>
      <c r="D428" s="9">
        <v>2</v>
      </c>
      <c r="E428" s="9">
        <v>1</v>
      </c>
      <c r="F428" s="9" t="s">
        <v>324</v>
      </c>
      <c r="G428" s="9">
        <v>11</v>
      </c>
      <c r="H428" s="9">
        <v>43</v>
      </c>
      <c r="I428" s="9">
        <v>43</v>
      </c>
      <c r="J428" s="9">
        <v>427</v>
      </c>
    </row>
    <row r="429" spans="1:10" x14ac:dyDescent="0.2">
      <c r="A429" s="9">
        <v>74.39</v>
      </c>
      <c r="B429" s="9">
        <v>0.96</v>
      </c>
      <c r="C429" s="9" t="s">
        <v>17</v>
      </c>
      <c r="D429" s="9">
        <v>2</v>
      </c>
      <c r="E429" s="9">
        <v>1</v>
      </c>
      <c r="F429" s="9" t="s">
        <v>324</v>
      </c>
      <c r="G429" s="9">
        <v>12</v>
      </c>
      <c r="H429" s="9">
        <v>44</v>
      </c>
      <c r="I429" s="9">
        <v>44</v>
      </c>
      <c r="J429" s="9">
        <v>428</v>
      </c>
    </row>
    <row r="430" spans="1:10" x14ac:dyDescent="0.2">
      <c r="A430" s="9">
        <v>51.86</v>
      </c>
      <c r="B430" s="9">
        <v>0.7</v>
      </c>
      <c r="C430" s="9" t="s">
        <v>14</v>
      </c>
      <c r="D430" s="9">
        <v>1</v>
      </c>
      <c r="E430" s="9">
        <v>2</v>
      </c>
      <c r="F430" s="9" t="s">
        <v>324</v>
      </c>
      <c r="G430" s="9">
        <v>13</v>
      </c>
      <c r="H430" s="9">
        <v>45</v>
      </c>
      <c r="I430" s="9">
        <v>45</v>
      </c>
      <c r="J430" s="9">
        <v>429</v>
      </c>
    </row>
    <row r="431" spans="1:10" x14ac:dyDescent="0.2">
      <c r="A431" s="9">
        <v>42.77</v>
      </c>
      <c r="B431" s="9">
        <v>0.31</v>
      </c>
      <c r="C431" s="9" t="s">
        <v>17</v>
      </c>
      <c r="D431" s="9">
        <v>1</v>
      </c>
      <c r="E431" s="9">
        <v>2</v>
      </c>
      <c r="F431" s="9" t="s">
        <v>324</v>
      </c>
      <c r="G431" s="9">
        <v>14</v>
      </c>
      <c r="H431" s="9">
        <v>46</v>
      </c>
      <c r="I431" s="9">
        <v>46</v>
      </c>
      <c r="J431" s="9">
        <v>430</v>
      </c>
    </row>
    <row r="432" spans="1:10" x14ac:dyDescent="0.2">
      <c r="A432" s="9">
        <v>84.46</v>
      </c>
      <c r="B432" s="9">
        <v>0.42</v>
      </c>
      <c r="C432" s="9" t="s">
        <v>14</v>
      </c>
      <c r="D432" s="9">
        <v>2</v>
      </c>
      <c r="E432" s="9">
        <v>2</v>
      </c>
      <c r="F432" s="9" t="s">
        <v>324</v>
      </c>
      <c r="G432" s="9">
        <v>15</v>
      </c>
      <c r="H432" s="9">
        <v>47</v>
      </c>
      <c r="I432" s="9">
        <v>47</v>
      </c>
      <c r="J432" s="9">
        <v>431</v>
      </c>
    </row>
    <row r="433" spans="1:10" x14ac:dyDescent="0.2">
      <c r="A433" s="9">
        <v>78.790000000000006</v>
      </c>
      <c r="B433" s="9">
        <v>0.72</v>
      </c>
      <c r="C433" s="9" t="s">
        <v>17</v>
      </c>
      <c r="D433" s="9">
        <v>2</v>
      </c>
      <c r="E433" s="9">
        <v>2</v>
      </c>
      <c r="F433" s="9" t="s">
        <v>324</v>
      </c>
      <c r="G433" s="9">
        <v>16</v>
      </c>
      <c r="H433" s="9">
        <v>48</v>
      </c>
      <c r="I433" s="9">
        <v>48</v>
      </c>
      <c r="J433" s="9">
        <v>432</v>
      </c>
    </row>
    <row r="434" spans="1:10" x14ac:dyDescent="0.2">
      <c r="A434" s="9">
        <v>55.32</v>
      </c>
      <c r="B434" s="9">
        <v>0.3</v>
      </c>
      <c r="C434" s="9" t="s">
        <v>14</v>
      </c>
      <c r="D434" s="9">
        <v>1</v>
      </c>
      <c r="E434" s="9">
        <v>1</v>
      </c>
      <c r="F434" s="9" t="s">
        <v>13</v>
      </c>
      <c r="G434" s="9">
        <v>17</v>
      </c>
      <c r="H434" s="9">
        <v>49</v>
      </c>
      <c r="I434" s="9">
        <v>49</v>
      </c>
      <c r="J434" s="9">
        <v>433</v>
      </c>
    </row>
    <row r="435" spans="1:10" x14ac:dyDescent="0.2">
      <c r="A435" s="9">
        <v>49.65</v>
      </c>
      <c r="B435" s="9">
        <v>0.67</v>
      </c>
      <c r="C435" s="9" t="s">
        <v>17</v>
      </c>
      <c r="D435" s="9">
        <v>1</v>
      </c>
      <c r="E435" s="9">
        <v>1</v>
      </c>
      <c r="F435" s="9" t="s">
        <v>13</v>
      </c>
      <c r="G435" s="9">
        <v>18</v>
      </c>
      <c r="H435" s="9">
        <v>50</v>
      </c>
      <c r="I435" s="9">
        <v>50</v>
      </c>
      <c r="J435" s="9">
        <v>434</v>
      </c>
    </row>
    <row r="436" spans="1:10" x14ac:dyDescent="0.2">
      <c r="A436" s="9">
        <v>40.549999999999997</v>
      </c>
      <c r="B436" s="9">
        <v>0.98</v>
      </c>
      <c r="C436" s="9" t="s">
        <v>14</v>
      </c>
      <c r="D436" s="9">
        <v>2</v>
      </c>
      <c r="E436" s="9">
        <v>1</v>
      </c>
      <c r="F436" s="9" t="s">
        <v>13</v>
      </c>
      <c r="G436" s="9">
        <v>19</v>
      </c>
      <c r="H436" s="9">
        <v>51</v>
      </c>
      <c r="I436" s="9">
        <v>51</v>
      </c>
      <c r="J436" s="9">
        <v>435</v>
      </c>
    </row>
    <row r="437" spans="1:10" x14ac:dyDescent="0.2">
      <c r="A437" s="9">
        <v>8.4600000000000009</v>
      </c>
      <c r="B437" s="9">
        <v>0.8</v>
      </c>
      <c r="C437" s="9" t="s">
        <v>17</v>
      </c>
      <c r="D437" s="9">
        <v>2</v>
      </c>
      <c r="E437" s="9">
        <v>1</v>
      </c>
      <c r="F437" s="9" t="s">
        <v>13</v>
      </c>
      <c r="G437" s="9">
        <v>20</v>
      </c>
      <c r="H437" s="9">
        <v>52</v>
      </c>
      <c r="I437" s="9">
        <v>52</v>
      </c>
      <c r="J437" s="9">
        <v>436</v>
      </c>
    </row>
    <row r="438" spans="1:10" x14ac:dyDescent="0.2">
      <c r="A438" s="9">
        <v>37.67</v>
      </c>
      <c r="B438" s="9">
        <v>0.51</v>
      </c>
      <c r="C438" s="9" t="s">
        <v>14</v>
      </c>
      <c r="D438" s="9">
        <v>1</v>
      </c>
      <c r="E438" s="9">
        <v>2</v>
      </c>
      <c r="F438" s="9" t="s">
        <v>13</v>
      </c>
      <c r="G438" s="9">
        <v>21</v>
      </c>
      <c r="H438" s="9">
        <v>53</v>
      </c>
      <c r="I438" s="9">
        <v>53</v>
      </c>
      <c r="J438" s="9">
        <v>437</v>
      </c>
    </row>
    <row r="439" spans="1:10" x14ac:dyDescent="0.2">
      <c r="A439" s="9">
        <v>29.72</v>
      </c>
      <c r="B439" s="9">
        <v>0.14000000000000001</v>
      </c>
      <c r="C439" s="9" t="s">
        <v>17</v>
      </c>
      <c r="D439" s="9">
        <v>1</v>
      </c>
      <c r="E439" s="9">
        <v>2</v>
      </c>
      <c r="F439" s="9" t="s">
        <v>13</v>
      </c>
      <c r="G439" s="9">
        <v>22</v>
      </c>
      <c r="H439" s="9">
        <v>54</v>
      </c>
      <c r="I439" s="9">
        <v>54</v>
      </c>
      <c r="J439" s="9">
        <v>438</v>
      </c>
    </row>
    <row r="440" spans="1:10" x14ac:dyDescent="0.2">
      <c r="A440" s="9">
        <v>98.78</v>
      </c>
      <c r="B440" s="9">
        <v>0.86</v>
      </c>
      <c r="C440" s="9" t="s">
        <v>14</v>
      </c>
      <c r="D440" s="9">
        <v>2</v>
      </c>
      <c r="E440" s="9">
        <v>2</v>
      </c>
      <c r="F440" s="9" t="s">
        <v>13</v>
      </c>
      <c r="G440" s="9">
        <v>23</v>
      </c>
      <c r="H440" s="9">
        <v>55</v>
      </c>
      <c r="I440" s="9">
        <v>55</v>
      </c>
      <c r="J440" s="9">
        <v>439</v>
      </c>
    </row>
    <row r="441" spans="1:10" x14ac:dyDescent="0.2">
      <c r="A441" s="9">
        <v>21.4</v>
      </c>
      <c r="B441" s="9">
        <v>0.67</v>
      </c>
      <c r="C441" s="9" t="s">
        <v>17</v>
      </c>
      <c r="D441" s="9">
        <v>2</v>
      </c>
      <c r="E441" s="9">
        <v>2</v>
      </c>
      <c r="F441" s="9" t="s">
        <v>13</v>
      </c>
      <c r="G441" s="9">
        <v>24</v>
      </c>
      <c r="H441" s="9">
        <v>56</v>
      </c>
      <c r="I441" s="9">
        <v>56</v>
      </c>
      <c r="J441" s="9">
        <v>440</v>
      </c>
    </row>
    <row r="442" spans="1:10" x14ac:dyDescent="0.2">
      <c r="A442" s="9">
        <v>38.090000000000003</v>
      </c>
      <c r="B442" s="9">
        <v>0.32</v>
      </c>
      <c r="C442" s="9" t="s">
        <v>14</v>
      </c>
      <c r="D442" s="9">
        <v>1</v>
      </c>
      <c r="E442" s="9">
        <v>1</v>
      </c>
      <c r="F442" s="9" t="s">
        <v>324</v>
      </c>
      <c r="G442" s="9">
        <v>25</v>
      </c>
      <c r="H442" s="9">
        <v>57</v>
      </c>
      <c r="I442" s="9">
        <v>57</v>
      </c>
      <c r="J442" s="9">
        <v>441</v>
      </c>
    </row>
    <row r="443" spans="1:10" x14ac:dyDescent="0.2">
      <c r="A443" s="9">
        <v>12.98</v>
      </c>
      <c r="B443" s="9">
        <v>0.69</v>
      </c>
      <c r="C443" s="9" t="s">
        <v>17</v>
      </c>
      <c r="D443" s="9">
        <v>1</v>
      </c>
      <c r="E443" s="9">
        <v>1</v>
      </c>
      <c r="F443" s="9" t="s">
        <v>324</v>
      </c>
      <c r="G443" s="9">
        <v>26</v>
      </c>
      <c r="H443" s="9">
        <v>58</v>
      </c>
      <c r="I443" s="9">
        <v>58</v>
      </c>
      <c r="J443" s="9">
        <v>442</v>
      </c>
    </row>
    <row r="444" spans="1:10" x14ac:dyDescent="0.2">
      <c r="A444" s="9">
        <v>62.92</v>
      </c>
      <c r="B444" s="9">
        <v>0.45</v>
      </c>
      <c r="C444" s="9" t="s">
        <v>14</v>
      </c>
      <c r="D444" s="9">
        <v>2</v>
      </c>
      <c r="E444" s="9">
        <v>1</v>
      </c>
      <c r="F444" s="9" t="s">
        <v>324</v>
      </c>
      <c r="G444" s="9">
        <v>27</v>
      </c>
      <c r="H444" s="9">
        <v>59</v>
      </c>
      <c r="I444" s="9">
        <v>59</v>
      </c>
      <c r="J444" s="9">
        <v>443</v>
      </c>
    </row>
    <row r="445" spans="1:10" x14ac:dyDescent="0.2">
      <c r="A445" s="9">
        <v>64.36</v>
      </c>
      <c r="B445" s="9">
        <v>7.0000000000000007E-2</v>
      </c>
      <c r="C445" s="9" t="s">
        <v>17</v>
      </c>
      <c r="D445" s="9">
        <v>2</v>
      </c>
      <c r="E445" s="9">
        <v>1</v>
      </c>
      <c r="F445" s="9" t="s">
        <v>324</v>
      </c>
      <c r="G445" s="9">
        <v>28</v>
      </c>
      <c r="H445" s="9">
        <v>60</v>
      </c>
      <c r="I445" s="9">
        <v>60</v>
      </c>
      <c r="J445" s="9">
        <v>444</v>
      </c>
    </row>
    <row r="446" spans="1:10" x14ac:dyDescent="0.2">
      <c r="A446" s="9">
        <v>57.58</v>
      </c>
      <c r="B446" s="9">
        <v>0.11</v>
      </c>
      <c r="C446" s="9" t="s">
        <v>14</v>
      </c>
      <c r="D446" s="9">
        <v>1</v>
      </c>
      <c r="E446" s="9">
        <v>2</v>
      </c>
      <c r="F446" s="9" t="s">
        <v>324</v>
      </c>
      <c r="G446" s="9">
        <v>29</v>
      </c>
      <c r="H446" s="9">
        <v>61</v>
      </c>
      <c r="I446" s="9">
        <v>61</v>
      </c>
      <c r="J446" s="9">
        <v>445</v>
      </c>
    </row>
    <row r="447" spans="1:10" x14ac:dyDescent="0.2">
      <c r="A447" s="9">
        <v>40.119999999999997</v>
      </c>
      <c r="B447" s="9">
        <v>0.3</v>
      </c>
      <c r="C447" s="9" t="s">
        <v>17</v>
      </c>
      <c r="D447" s="9">
        <v>1</v>
      </c>
      <c r="E447" s="9">
        <v>2</v>
      </c>
      <c r="F447" s="9" t="s">
        <v>324</v>
      </c>
      <c r="G447" s="9">
        <v>30</v>
      </c>
      <c r="H447" s="9">
        <v>62</v>
      </c>
      <c r="I447" s="9">
        <v>62</v>
      </c>
      <c r="J447" s="9">
        <v>446</v>
      </c>
    </row>
    <row r="448" spans="1:10" x14ac:dyDescent="0.2">
      <c r="A448" s="9">
        <v>32.44</v>
      </c>
      <c r="B448" s="9">
        <v>0.01</v>
      </c>
      <c r="C448" s="9" t="s">
        <v>14</v>
      </c>
      <c r="D448" s="9">
        <v>2</v>
      </c>
      <c r="E448" s="9">
        <v>2</v>
      </c>
      <c r="F448" s="9" t="s">
        <v>324</v>
      </c>
      <c r="G448" s="9">
        <v>31</v>
      </c>
      <c r="H448" s="9">
        <v>63</v>
      </c>
      <c r="I448" s="9">
        <v>63</v>
      </c>
      <c r="J448" s="9">
        <v>447</v>
      </c>
    </row>
    <row r="449" spans="1:10" x14ac:dyDescent="0.2">
      <c r="A449" s="9">
        <v>37.68</v>
      </c>
      <c r="B449" s="9">
        <v>0.25</v>
      </c>
      <c r="C449" s="9" t="s">
        <v>17</v>
      </c>
      <c r="D449" s="9">
        <v>2</v>
      </c>
      <c r="E449" s="9">
        <v>2</v>
      </c>
      <c r="F449" s="9" t="s">
        <v>324</v>
      </c>
      <c r="G449" s="9">
        <v>32</v>
      </c>
      <c r="H449" s="9">
        <v>64</v>
      </c>
      <c r="I449" s="9">
        <v>64</v>
      </c>
      <c r="J449" s="9">
        <v>448</v>
      </c>
    </row>
    <row r="450" spans="1:10" x14ac:dyDescent="0.2">
      <c r="A450" s="9">
        <v>16.04</v>
      </c>
      <c r="B450" s="9">
        <v>0.49</v>
      </c>
      <c r="C450" s="9" t="s">
        <v>14</v>
      </c>
      <c r="D450" s="9">
        <v>1</v>
      </c>
      <c r="E450" s="9">
        <v>1</v>
      </c>
      <c r="F450" s="9" t="s">
        <v>13</v>
      </c>
      <c r="G450" s="9">
        <v>1</v>
      </c>
      <c r="H450" s="9">
        <v>1</v>
      </c>
      <c r="I450" s="9">
        <v>65</v>
      </c>
      <c r="J450" s="9">
        <v>449</v>
      </c>
    </row>
    <row r="451" spans="1:10" x14ac:dyDescent="0.2">
      <c r="A451" s="9">
        <v>83.53</v>
      </c>
      <c r="B451" s="9">
        <v>0.15</v>
      </c>
      <c r="C451" s="9" t="s">
        <v>17</v>
      </c>
      <c r="D451" s="9">
        <v>1</v>
      </c>
      <c r="E451" s="9">
        <v>1</v>
      </c>
      <c r="F451" s="9" t="s">
        <v>13</v>
      </c>
      <c r="G451" s="9">
        <v>2</v>
      </c>
      <c r="H451" s="9">
        <v>2</v>
      </c>
      <c r="I451" s="9">
        <v>66</v>
      </c>
      <c r="J451" s="9">
        <v>450</v>
      </c>
    </row>
    <row r="452" spans="1:10" x14ac:dyDescent="0.2">
      <c r="A452" s="9">
        <v>92.47</v>
      </c>
      <c r="B452" s="9">
        <v>0.8</v>
      </c>
      <c r="C452" s="9" t="s">
        <v>14</v>
      </c>
      <c r="D452" s="9">
        <v>2</v>
      </c>
      <c r="E452" s="9">
        <v>1</v>
      </c>
      <c r="F452" s="9" t="s">
        <v>13</v>
      </c>
      <c r="G452" s="9">
        <v>3</v>
      </c>
      <c r="H452" s="9">
        <v>3</v>
      </c>
      <c r="I452" s="9">
        <v>67</v>
      </c>
      <c r="J452" s="9">
        <v>451</v>
      </c>
    </row>
    <row r="453" spans="1:10" x14ac:dyDescent="0.2">
      <c r="A453" s="9">
        <v>48.78</v>
      </c>
      <c r="B453" s="9">
        <v>0.61</v>
      </c>
      <c r="C453" s="9" t="s">
        <v>17</v>
      </c>
      <c r="D453" s="9">
        <v>2</v>
      </c>
      <c r="E453" s="9">
        <v>1</v>
      </c>
      <c r="F453" s="9" t="s">
        <v>13</v>
      </c>
      <c r="G453" s="9">
        <v>4</v>
      </c>
      <c r="H453" s="9">
        <v>4</v>
      </c>
      <c r="I453" s="9">
        <v>68</v>
      </c>
      <c r="J453" s="9">
        <v>452</v>
      </c>
    </row>
    <row r="454" spans="1:10" x14ac:dyDescent="0.2">
      <c r="A454" s="9">
        <v>95.94</v>
      </c>
      <c r="B454" s="9">
        <v>0.46</v>
      </c>
      <c r="C454" s="9" t="s">
        <v>14</v>
      </c>
      <c r="D454" s="9">
        <v>1</v>
      </c>
      <c r="E454" s="9">
        <v>2</v>
      </c>
      <c r="F454" s="9" t="s">
        <v>13</v>
      </c>
      <c r="G454" s="9">
        <v>5</v>
      </c>
      <c r="H454" s="9">
        <v>5</v>
      </c>
      <c r="I454" s="9">
        <v>69</v>
      </c>
      <c r="J454" s="9">
        <v>453</v>
      </c>
    </row>
    <row r="455" spans="1:10" x14ac:dyDescent="0.2">
      <c r="A455" s="9">
        <v>50.09</v>
      </c>
      <c r="B455" s="9">
        <v>0.61</v>
      </c>
      <c r="C455" s="9" t="s">
        <v>17</v>
      </c>
      <c r="D455" s="9">
        <v>1</v>
      </c>
      <c r="E455" s="9">
        <v>2</v>
      </c>
      <c r="F455" s="9" t="s">
        <v>13</v>
      </c>
      <c r="G455" s="9">
        <v>6</v>
      </c>
      <c r="H455" s="9">
        <v>6</v>
      </c>
      <c r="I455" s="9">
        <v>70</v>
      </c>
      <c r="J455" s="9">
        <v>454</v>
      </c>
    </row>
    <row r="456" spans="1:10" x14ac:dyDescent="0.2">
      <c r="A456" s="9">
        <v>92.18</v>
      </c>
      <c r="B456" s="9">
        <v>0.28000000000000003</v>
      </c>
      <c r="C456" s="9" t="s">
        <v>14</v>
      </c>
      <c r="D456" s="9">
        <v>2</v>
      </c>
      <c r="E456" s="9">
        <v>2</v>
      </c>
      <c r="F456" s="9" t="s">
        <v>13</v>
      </c>
      <c r="G456" s="9">
        <v>7</v>
      </c>
      <c r="H456" s="9">
        <v>7</v>
      </c>
      <c r="I456" s="9">
        <v>71</v>
      </c>
      <c r="J456" s="9">
        <v>455</v>
      </c>
    </row>
    <row r="457" spans="1:10" x14ac:dyDescent="0.2">
      <c r="A457" s="9">
        <v>2.69</v>
      </c>
      <c r="B457" s="9">
        <v>0.83</v>
      </c>
      <c r="C457" s="9" t="s">
        <v>17</v>
      </c>
      <c r="D457" s="9">
        <v>2</v>
      </c>
      <c r="E457" s="9">
        <v>2</v>
      </c>
      <c r="F457" s="9" t="s">
        <v>13</v>
      </c>
      <c r="G457" s="9">
        <v>8</v>
      </c>
      <c r="H457" s="9">
        <v>8</v>
      </c>
      <c r="I457" s="9">
        <v>72</v>
      </c>
      <c r="J457" s="9">
        <v>456</v>
      </c>
    </row>
    <row r="458" spans="1:10" x14ac:dyDescent="0.2">
      <c r="A458" s="9">
        <v>41.69</v>
      </c>
      <c r="B458" s="9">
        <v>0.18</v>
      </c>
      <c r="C458" s="9" t="s">
        <v>14</v>
      </c>
      <c r="D458" s="9">
        <v>1</v>
      </c>
      <c r="E458" s="9">
        <v>1</v>
      </c>
      <c r="F458" s="9" t="s">
        <v>324</v>
      </c>
      <c r="G458" s="9">
        <v>9</v>
      </c>
      <c r="H458" s="9">
        <v>9</v>
      </c>
      <c r="I458" s="9">
        <v>73</v>
      </c>
      <c r="J458" s="9">
        <v>457</v>
      </c>
    </row>
    <row r="459" spans="1:10" x14ac:dyDescent="0.2">
      <c r="A459" s="9">
        <v>53.6</v>
      </c>
      <c r="B459" s="9">
        <v>0.38</v>
      </c>
      <c r="C459" s="9" t="s">
        <v>17</v>
      </c>
      <c r="D459" s="9">
        <v>1</v>
      </c>
      <c r="E459" s="9">
        <v>1</v>
      </c>
      <c r="F459" s="9" t="s">
        <v>324</v>
      </c>
      <c r="G459" s="9">
        <v>10</v>
      </c>
      <c r="H459" s="9">
        <v>10</v>
      </c>
      <c r="I459" s="9">
        <v>74</v>
      </c>
      <c r="J459" s="9">
        <v>458</v>
      </c>
    </row>
    <row r="460" spans="1:10" x14ac:dyDescent="0.2">
      <c r="A460" s="9">
        <v>49.88</v>
      </c>
      <c r="B460" s="9">
        <v>0.57999999999999996</v>
      </c>
      <c r="C460" s="9" t="s">
        <v>14</v>
      </c>
      <c r="D460" s="9">
        <v>2</v>
      </c>
      <c r="E460" s="9">
        <v>1</v>
      </c>
      <c r="F460" s="9" t="s">
        <v>324</v>
      </c>
      <c r="G460" s="9">
        <v>11</v>
      </c>
      <c r="H460" s="9">
        <v>11</v>
      </c>
      <c r="I460" s="9">
        <v>75</v>
      </c>
      <c r="J460" s="9">
        <v>459</v>
      </c>
    </row>
    <row r="461" spans="1:10" x14ac:dyDescent="0.2">
      <c r="A461" s="9">
        <v>55.23</v>
      </c>
      <c r="B461" s="9">
        <v>0.96</v>
      </c>
      <c r="C461" s="9" t="s">
        <v>17</v>
      </c>
      <c r="D461" s="9">
        <v>2</v>
      </c>
      <c r="E461" s="9">
        <v>1</v>
      </c>
      <c r="F461" s="9" t="s">
        <v>324</v>
      </c>
      <c r="G461" s="9">
        <v>12</v>
      </c>
      <c r="H461" s="9">
        <v>12</v>
      </c>
      <c r="I461" s="9">
        <v>76</v>
      </c>
      <c r="J461" s="9">
        <v>460</v>
      </c>
    </row>
    <row r="462" spans="1:10" x14ac:dyDescent="0.2">
      <c r="A462" s="9">
        <v>23.55</v>
      </c>
      <c r="B462" s="9">
        <v>0.7</v>
      </c>
      <c r="C462" s="9" t="s">
        <v>14</v>
      </c>
      <c r="D462" s="9">
        <v>1</v>
      </c>
      <c r="E462" s="9">
        <v>2</v>
      </c>
      <c r="F462" s="9" t="s">
        <v>324</v>
      </c>
      <c r="G462" s="9">
        <v>13</v>
      </c>
      <c r="H462" s="9">
        <v>13</v>
      </c>
      <c r="I462" s="9">
        <v>77</v>
      </c>
      <c r="J462" s="9">
        <v>461</v>
      </c>
    </row>
    <row r="463" spans="1:10" x14ac:dyDescent="0.2">
      <c r="A463" s="9">
        <v>38.200000000000003</v>
      </c>
      <c r="B463" s="9">
        <v>0.31</v>
      </c>
      <c r="C463" s="9" t="s">
        <v>17</v>
      </c>
      <c r="D463" s="9">
        <v>1</v>
      </c>
      <c r="E463" s="9">
        <v>2</v>
      </c>
      <c r="F463" s="9" t="s">
        <v>324</v>
      </c>
      <c r="G463" s="9">
        <v>14</v>
      </c>
      <c r="H463" s="9">
        <v>14</v>
      </c>
      <c r="I463" s="9">
        <v>78</v>
      </c>
      <c r="J463" s="9">
        <v>462</v>
      </c>
    </row>
    <row r="464" spans="1:10" x14ac:dyDescent="0.2">
      <c r="A464" s="9">
        <v>28.79</v>
      </c>
      <c r="B464" s="9">
        <v>0.42</v>
      </c>
      <c r="C464" s="9" t="s">
        <v>14</v>
      </c>
      <c r="D464" s="9">
        <v>2</v>
      </c>
      <c r="E464" s="9">
        <v>2</v>
      </c>
      <c r="F464" s="9" t="s">
        <v>324</v>
      </c>
      <c r="G464" s="9">
        <v>15</v>
      </c>
      <c r="H464" s="9">
        <v>15</v>
      </c>
      <c r="I464" s="9">
        <v>79</v>
      </c>
      <c r="J464" s="9">
        <v>463</v>
      </c>
    </row>
    <row r="465" spans="1:10" x14ac:dyDescent="0.2">
      <c r="A465" s="9">
        <v>43.26</v>
      </c>
      <c r="B465" s="9">
        <v>0.72</v>
      </c>
      <c r="C465" s="9" t="s">
        <v>17</v>
      </c>
      <c r="D465" s="9">
        <v>2</v>
      </c>
      <c r="E465" s="9">
        <v>2</v>
      </c>
      <c r="F465" s="9" t="s">
        <v>324</v>
      </c>
      <c r="G465" s="9">
        <v>16</v>
      </c>
      <c r="H465" s="9">
        <v>16</v>
      </c>
      <c r="I465" s="9">
        <v>80</v>
      </c>
      <c r="J465" s="9">
        <v>464</v>
      </c>
    </row>
    <row r="466" spans="1:10" x14ac:dyDescent="0.2">
      <c r="A466" s="9">
        <v>94.51</v>
      </c>
      <c r="B466" s="9">
        <v>0.3</v>
      </c>
      <c r="C466" s="9" t="s">
        <v>14</v>
      </c>
      <c r="D466" s="9">
        <v>1</v>
      </c>
      <c r="E466" s="9">
        <v>1</v>
      </c>
      <c r="F466" s="9" t="s">
        <v>13</v>
      </c>
      <c r="G466" s="9">
        <v>17</v>
      </c>
      <c r="H466" s="9">
        <v>17</v>
      </c>
      <c r="I466" s="9">
        <v>81</v>
      </c>
      <c r="J466" s="9">
        <v>465</v>
      </c>
    </row>
    <row r="467" spans="1:10" x14ac:dyDescent="0.2">
      <c r="A467" s="9">
        <v>6.36</v>
      </c>
      <c r="B467" s="9">
        <v>0.67</v>
      </c>
      <c r="C467" s="9" t="s">
        <v>17</v>
      </c>
      <c r="D467" s="9">
        <v>1</v>
      </c>
      <c r="E467" s="9">
        <v>1</v>
      </c>
      <c r="F467" s="9" t="s">
        <v>13</v>
      </c>
      <c r="G467" s="9">
        <v>18</v>
      </c>
      <c r="H467" s="9">
        <v>18</v>
      </c>
      <c r="I467" s="9">
        <v>82</v>
      </c>
      <c r="J467" s="9">
        <v>466</v>
      </c>
    </row>
    <row r="468" spans="1:10" x14ac:dyDescent="0.2">
      <c r="A468" s="9">
        <v>31.57</v>
      </c>
      <c r="B468" s="9">
        <v>0.98</v>
      </c>
      <c r="C468" s="9" t="s">
        <v>14</v>
      </c>
      <c r="D468" s="9">
        <v>2</v>
      </c>
      <c r="E468" s="9">
        <v>1</v>
      </c>
      <c r="F468" s="9" t="s">
        <v>13</v>
      </c>
      <c r="G468" s="9">
        <v>19</v>
      </c>
      <c r="H468" s="9">
        <v>19</v>
      </c>
      <c r="I468" s="9">
        <v>83</v>
      </c>
      <c r="J468" s="9">
        <v>467</v>
      </c>
    </row>
    <row r="469" spans="1:10" x14ac:dyDescent="0.2">
      <c r="A469" s="9">
        <v>11.52</v>
      </c>
      <c r="B469" s="9">
        <v>0.8</v>
      </c>
      <c r="C469" s="9" t="s">
        <v>17</v>
      </c>
      <c r="D469" s="9">
        <v>2</v>
      </c>
      <c r="E469" s="9">
        <v>1</v>
      </c>
      <c r="F469" s="9" t="s">
        <v>13</v>
      </c>
      <c r="G469" s="9">
        <v>20</v>
      </c>
      <c r="H469" s="9">
        <v>20</v>
      </c>
      <c r="I469" s="9">
        <v>84</v>
      </c>
      <c r="J469" s="9">
        <v>468</v>
      </c>
    </row>
    <row r="470" spans="1:10" x14ac:dyDescent="0.2">
      <c r="A470" s="9">
        <v>71.98</v>
      </c>
      <c r="B470" s="9">
        <v>0.51</v>
      </c>
      <c r="C470" s="9" t="s">
        <v>14</v>
      </c>
      <c r="D470" s="9">
        <v>1</v>
      </c>
      <c r="E470" s="9">
        <v>2</v>
      </c>
      <c r="F470" s="9" t="s">
        <v>13</v>
      </c>
      <c r="G470" s="9">
        <v>21</v>
      </c>
      <c r="H470" s="9">
        <v>21</v>
      </c>
      <c r="I470" s="9">
        <v>85</v>
      </c>
      <c r="J470" s="9">
        <v>469</v>
      </c>
    </row>
    <row r="471" spans="1:10" x14ac:dyDescent="0.2">
      <c r="A471" s="9">
        <v>20.420000000000002</v>
      </c>
      <c r="B471" s="9">
        <v>0.14000000000000001</v>
      </c>
      <c r="C471" s="9" t="s">
        <v>17</v>
      </c>
      <c r="D471" s="9">
        <v>1</v>
      </c>
      <c r="E471" s="9">
        <v>2</v>
      </c>
      <c r="F471" s="9" t="s">
        <v>13</v>
      </c>
      <c r="G471" s="9">
        <v>22</v>
      </c>
      <c r="H471" s="9">
        <v>22</v>
      </c>
      <c r="I471" s="9">
        <v>86</v>
      </c>
      <c r="J471" s="9">
        <v>470</v>
      </c>
    </row>
    <row r="472" spans="1:10" x14ac:dyDescent="0.2">
      <c r="A472" s="9">
        <v>89.27</v>
      </c>
      <c r="B472" s="9">
        <v>0.86</v>
      </c>
      <c r="C472" s="9" t="s">
        <v>14</v>
      </c>
      <c r="D472" s="9">
        <v>2</v>
      </c>
      <c r="E472" s="9">
        <v>2</v>
      </c>
      <c r="F472" s="9" t="s">
        <v>13</v>
      </c>
      <c r="G472" s="9">
        <v>23</v>
      </c>
      <c r="H472" s="9">
        <v>23</v>
      </c>
      <c r="I472" s="9">
        <v>87</v>
      </c>
      <c r="J472" s="9">
        <v>471</v>
      </c>
    </row>
    <row r="473" spans="1:10" x14ac:dyDescent="0.2">
      <c r="A473" s="9">
        <v>55.5</v>
      </c>
      <c r="B473" s="9">
        <v>0.67</v>
      </c>
      <c r="C473" s="9" t="s">
        <v>17</v>
      </c>
      <c r="D473" s="9">
        <v>2</v>
      </c>
      <c r="E473" s="9">
        <v>2</v>
      </c>
      <c r="F473" s="9" t="s">
        <v>13</v>
      </c>
      <c r="G473" s="9">
        <v>24</v>
      </c>
      <c r="H473" s="9">
        <v>24</v>
      </c>
      <c r="I473" s="9">
        <v>88</v>
      </c>
      <c r="J473" s="9">
        <v>472</v>
      </c>
    </row>
    <row r="474" spans="1:10" x14ac:dyDescent="0.2">
      <c r="A474" s="9">
        <v>67.81</v>
      </c>
      <c r="B474" s="9">
        <v>0.32</v>
      </c>
      <c r="C474" s="9" t="s">
        <v>14</v>
      </c>
      <c r="D474" s="9">
        <v>1</v>
      </c>
      <c r="E474" s="9">
        <v>1</v>
      </c>
      <c r="F474" s="9" t="s">
        <v>324</v>
      </c>
      <c r="G474" s="9">
        <v>25</v>
      </c>
      <c r="H474" s="9">
        <v>25</v>
      </c>
      <c r="I474" s="9">
        <v>89</v>
      </c>
      <c r="J474" s="9">
        <v>473</v>
      </c>
    </row>
    <row r="475" spans="1:10" x14ac:dyDescent="0.2">
      <c r="A475" s="9">
        <v>3.63</v>
      </c>
      <c r="B475" s="9">
        <v>0.69</v>
      </c>
      <c r="C475" s="9" t="s">
        <v>17</v>
      </c>
      <c r="D475" s="9">
        <v>1</v>
      </c>
      <c r="E475" s="9">
        <v>1</v>
      </c>
      <c r="F475" s="9" t="s">
        <v>324</v>
      </c>
      <c r="G475" s="9">
        <v>26</v>
      </c>
      <c r="H475" s="9">
        <v>26</v>
      </c>
      <c r="I475" s="9">
        <v>90</v>
      </c>
      <c r="J475" s="9">
        <v>474</v>
      </c>
    </row>
    <row r="476" spans="1:10" x14ac:dyDescent="0.2">
      <c r="A476" s="9">
        <v>43.16</v>
      </c>
      <c r="B476" s="9">
        <v>0.45</v>
      </c>
      <c r="C476" s="9" t="s">
        <v>14</v>
      </c>
      <c r="D476" s="9">
        <v>2</v>
      </c>
      <c r="E476" s="9">
        <v>1</v>
      </c>
      <c r="F476" s="9" t="s">
        <v>324</v>
      </c>
      <c r="G476" s="9">
        <v>27</v>
      </c>
      <c r="H476" s="9">
        <v>27</v>
      </c>
      <c r="I476" s="9">
        <v>91</v>
      </c>
      <c r="J476" s="9">
        <v>475</v>
      </c>
    </row>
    <row r="477" spans="1:10" x14ac:dyDescent="0.2">
      <c r="A477" s="9">
        <v>21.75</v>
      </c>
      <c r="B477" s="9">
        <v>7.0000000000000007E-2</v>
      </c>
      <c r="C477" s="9" t="s">
        <v>17</v>
      </c>
      <c r="D477" s="9">
        <v>2</v>
      </c>
      <c r="E477" s="9">
        <v>1</v>
      </c>
      <c r="F477" s="9" t="s">
        <v>324</v>
      </c>
      <c r="G477" s="9">
        <v>28</v>
      </c>
      <c r="H477" s="9">
        <v>28</v>
      </c>
      <c r="I477" s="9">
        <v>92</v>
      </c>
      <c r="J477" s="9">
        <v>476</v>
      </c>
    </row>
    <row r="478" spans="1:10" x14ac:dyDescent="0.2">
      <c r="A478" s="9">
        <v>80.38</v>
      </c>
      <c r="B478" s="9">
        <v>0.11</v>
      </c>
      <c r="C478" s="9" t="s">
        <v>14</v>
      </c>
      <c r="D478" s="9">
        <v>1</v>
      </c>
      <c r="E478" s="9">
        <v>2</v>
      </c>
      <c r="F478" s="9" t="s">
        <v>324</v>
      </c>
      <c r="G478" s="9">
        <v>29</v>
      </c>
      <c r="H478" s="9">
        <v>29</v>
      </c>
      <c r="I478" s="9">
        <v>93</v>
      </c>
      <c r="J478" s="9">
        <v>477</v>
      </c>
    </row>
    <row r="479" spans="1:10" x14ac:dyDescent="0.2">
      <c r="A479" s="9">
        <v>58.82</v>
      </c>
      <c r="B479" s="9">
        <v>0.3</v>
      </c>
      <c r="C479" s="9" t="s">
        <v>17</v>
      </c>
      <c r="D479" s="9">
        <v>1</v>
      </c>
      <c r="E479" s="9">
        <v>2</v>
      </c>
      <c r="F479" s="9" t="s">
        <v>324</v>
      </c>
      <c r="G479" s="9">
        <v>30</v>
      </c>
      <c r="H479" s="9">
        <v>30</v>
      </c>
      <c r="I479" s="9">
        <v>94</v>
      </c>
      <c r="J479" s="9">
        <v>478</v>
      </c>
    </row>
    <row r="480" spans="1:10" x14ac:dyDescent="0.2">
      <c r="A480" s="9">
        <v>40.49</v>
      </c>
      <c r="B480" s="9">
        <v>0.01</v>
      </c>
      <c r="C480" s="9" t="s">
        <v>14</v>
      </c>
      <c r="D480" s="9">
        <v>2</v>
      </c>
      <c r="E480" s="9">
        <v>2</v>
      </c>
      <c r="F480" s="9" t="s">
        <v>324</v>
      </c>
      <c r="G480" s="9">
        <v>31</v>
      </c>
      <c r="H480" s="9">
        <v>31</v>
      </c>
      <c r="I480" s="9">
        <v>95</v>
      </c>
      <c r="J480" s="9">
        <v>479</v>
      </c>
    </row>
    <row r="481" spans="1:10" x14ac:dyDescent="0.2">
      <c r="A481" s="9">
        <v>64.739999999999995</v>
      </c>
      <c r="B481" s="9">
        <v>0.25</v>
      </c>
      <c r="C481" s="9" t="s">
        <v>17</v>
      </c>
      <c r="D481" s="9">
        <v>2</v>
      </c>
      <c r="E481" s="9">
        <v>2</v>
      </c>
      <c r="F481" s="9" t="s">
        <v>324</v>
      </c>
      <c r="G481" s="9">
        <v>32</v>
      </c>
      <c r="H481" s="9">
        <v>32</v>
      </c>
      <c r="I481" s="9">
        <v>96</v>
      </c>
      <c r="J481" s="9">
        <v>480</v>
      </c>
    </row>
    <row r="482" spans="1:10" x14ac:dyDescent="0.2">
      <c r="A482" s="9">
        <v>95.79</v>
      </c>
      <c r="B482" s="9">
        <v>0.49</v>
      </c>
      <c r="C482" s="9" t="s">
        <v>14</v>
      </c>
      <c r="D482" s="9">
        <v>1</v>
      </c>
      <c r="E482" s="9">
        <v>1</v>
      </c>
      <c r="F482" s="9" t="s">
        <v>13</v>
      </c>
      <c r="G482" s="9">
        <v>1</v>
      </c>
      <c r="H482" s="9">
        <v>33</v>
      </c>
      <c r="I482" s="9">
        <v>97</v>
      </c>
      <c r="J482" s="9">
        <v>481</v>
      </c>
    </row>
    <row r="483" spans="1:10" x14ac:dyDescent="0.2">
      <c r="A483" s="9">
        <v>91.67</v>
      </c>
      <c r="B483" s="9">
        <v>0.15</v>
      </c>
      <c r="C483" s="9" t="s">
        <v>17</v>
      </c>
      <c r="D483" s="9">
        <v>1</v>
      </c>
      <c r="E483" s="9">
        <v>1</v>
      </c>
      <c r="F483" s="9" t="s">
        <v>13</v>
      </c>
      <c r="G483" s="9">
        <v>2</v>
      </c>
      <c r="H483" s="9">
        <v>34</v>
      </c>
      <c r="I483" s="9">
        <v>98</v>
      </c>
      <c r="J483" s="9">
        <v>482</v>
      </c>
    </row>
    <row r="484" spans="1:10" x14ac:dyDescent="0.2">
      <c r="A484" s="9">
        <v>19.809999999999999</v>
      </c>
      <c r="B484" s="9">
        <v>0.8</v>
      </c>
      <c r="C484" s="9" t="s">
        <v>14</v>
      </c>
      <c r="D484" s="9">
        <v>2</v>
      </c>
      <c r="E484" s="9">
        <v>1</v>
      </c>
      <c r="F484" s="9" t="s">
        <v>13</v>
      </c>
      <c r="G484" s="9">
        <v>3</v>
      </c>
      <c r="H484" s="9">
        <v>35</v>
      </c>
      <c r="I484" s="9">
        <v>99</v>
      </c>
      <c r="J484" s="9">
        <v>483</v>
      </c>
    </row>
    <row r="485" spans="1:10" x14ac:dyDescent="0.2">
      <c r="A485" s="9">
        <v>73.069999999999993</v>
      </c>
      <c r="B485" s="9">
        <v>0.61</v>
      </c>
      <c r="C485" s="9" t="s">
        <v>17</v>
      </c>
      <c r="D485" s="9">
        <v>2</v>
      </c>
      <c r="E485" s="9">
        <v>1</v>
      </c>
      <c r="F485" s="9" t="s">
        <v>13</v>
      </c>
      <c r="G485" s="9">
        <v>4</v>
      </c>
      <c r="H485" s="9">
        <v>36</v>
      </c>
      <c r="I485" s="9">
        <v>100</v>
      </c>
      <c r="J485" s="9">
        <v>484</v>
      </c>
    </row>
    <row r="486" spans="1:10" x14ac:dyDescent="0.2">
      <c r="A486" s="9">
        <v>26.21</v>
      </c>
      <c r="B486" s="9">
        <v>0.46</v>
      </c>
      <c r="C486" s="9" t="s">
        <v>14</v>
      </c>
      <c r="D486" s="9">
        <v>1</v>
      </c>
      <c r="E486" s="9">
        <v>2</v>
      </c>
      <c r="F486" s="9" t="s">
        <v>13</v>
      </c>
      <c r="G486" s="9">
        <v>5</v>
      </c>
      <c r="H486" s="9">
        <v>37</v>
      </c>
      <c r="I486" s="9">
        <v>101</v>
      </c>
      <c r="J486" s="9">
        <v>485</v>
      </c>
    </row>
    <row r="487" spans="1:10" x14ac:dyDescent="0.2">
      <c r="A487" s="9">
        <v>8.86</v>
      </c>
      <c r="B487" s="9">
        <v>0.61</v>
      </c>
      <c r="C487" s="9" t="s">
        <v>17</v>
      </c>
      <c r="D487" s="9">
        <v>1</v>
      </c>
      <c r="E487" s="9">
        <v>2</v>
      </c>
      <c r="F487" s="9" t="s">
        <v>13</v>
      </c>
      <c r="G487" s="9">
        <v>6</v>
      </c>
      <c r="H487" s="9">
        <v>38</v>
      </c>
      <c r="I487" s="9">
        <v>102</v>
      </c>
      <c r="J487" s="9">
        <v>486</v>
      </c>
    </row>
    <row r="488" spans="1:10" x14ac:dyDescent="0.2">
      <c r="A488" s="9">
        <v>76.400000000000006</v>
      </c>
      <c r="B488" s="9">
        <v>0.28000000000000003</v>
      </c>
      <c r="C488" s="9" t="s">
        <v>14</v>
      </c>
      <c r="D488" s="9">
        <v>2</v>
      </c>
      <c r="E488" s="9">
        <v>2</v>
      </c>
      <c r="F488" s="9" t="s">
        <v>13</v>
      </c>
      <c r="G488" s="9">
        <v>7</v>
      </c>
      <c r="H488" s="9">
        <v>39</v>
      </c>
      <c r="I488" s="9">
        <v>103</v>
      </c>
      <c r="J488" s="9">
        <v>487</v>
      </c>
    </row>
    <row r="489" spans="1:10" x14ac:dyDescent="0.2">
      <c r="A489" s="9">
        <v>46.91</v>
      </c>
      <c r="B489" s="9">
        <v>0.83</v>
      </c>
      <c r="C489" s="9" t="s">
        <v>17</v>
      </c>
      <c r="D489" s="9">
        <v>2</v>
      </c>
      <c r="E489" s="9">
        <v>2</v>
      </c>
      <c r="F489" s="9" t="s">
        <v>13</v>
      </c>
      <c r="G489" s="9">
        <v>8</v>
      </c>
      <c r="H489" s="9">
        <v>40</v>
      </c>
      <c r="I489" s="9">
        <v>104</v>
      </c>
      <c r="J489" s="9">
        <v>488</v>
      </c>
    </row>
    <row r="490" spans="1:10" x14ac:dyDescent="0.2">
      <c r="A490" s="9">
        <v>22.13</v>
      </c>
      <c r="B490" s="9">
        <v>0.18</v>
      </c>
      <c r="C490" s="9" t="s">
        <v>14</v>
      </c>
      <c r="D490" s="9">
        <v>1</v>
      </c>
      <c r="E490" s="9">
        <v>1</v>
      </c>
      <c r="F490" s="9" t="s">
        <v>324</v>
      </c>
      <c r="G490" s="9">
        <v>9</v>
      </c>
      <c r="H490" s="9">
        <v>41</v>
      </c>
      <c r="I490" s="9">
        <v>105</v>
      </c>
      <c r="J490" s="9">
        <v>489</v>
      </c>
    </row>
    <row r="491" spans="1:10" x14ac:dyDescent="0.2">
      <c r="A491" s="9">
        <v>20.059999999999999</v>
      </c>
      <c r="B491" s="9">
        <v>0.38</v>
      </c>
      <c r="C491" s="9" t="s">
        <v>17</v>
      </c>
      <c r="D491" s="9">
        <v>1</v>
      </c>
      <c r="E491" s="9">
        <v>1</v>
      </c>
      <c r="F491" s="9" t="s">
        <v>324</v>
      </c>
      <c r="G491" s="9">
        <v>10</v>
      </c>
      <c r="H491" s="9">
        <v>42</v>
      </c>
      <c r="I491" s="9">
        <v>106</v>
      </c>
      <c r="J491" s="9">
        <v>490</v>
      </c>
    </row>
    <row r="492" spans="1:10" x14ac:dyDescent="0.2">
      <c r="A492" s="9">
        <v>26.45</v>
      </c>
      <c r="B492" s="9">
        <v>0.57999999999999996</v>
      </c>
      <c r="C492" s="9" t="s">
        <v>14</v>
      </c>
      <c r="D492" s="9">
        <v>2</v>
      </c>
      <c r="E492" s="9">
        <v>1</v>
      </c>
      <c r="F492" s="9" t="s">
        <v>324</v>
      </c>
      <c r="G492" s="9">
        <v>11</v>
      </c>
      <c r="H492" s="9">
        <v>43</v>
      </c>
      <c r="I492" s="9">
        <v>107</v>
      </c>
      <c r="J492" s="9">
        <v>491</v>
      </c>
    </row>
    <row r="493" spans="1:10" x14ac:dyDescent="0.2">
      <c r="A493" s="9">
        <v>73.42</v>
      </c>
      <c r="B493" s="9">
        <v>0.96</v>
      </c>
      <c r="C493" s="9" t="s">
        <v>17</v>
      </c>
      <c r="D493" s="9">
        <v>2</v>
      </c>
      <c r="E493" s="9">
        <v>1</v>
      </c>
      <c r="F493" s="9" t="s">
        <v>324</v>
      </c>
      <c r="G493" s="9">
        <v>12</v>
      </c>
      <c r="H493" s="9">
        <v>44</v>
      </c>
      <c r="I493" s="9">
        <v>108</v>
      </c>
      <c r="J493" s="9">
        <v>492</v>
      </c>
    </row>
    <row r="494" spans="1:10" x14ac:dyDescent="0.2">
      <c r="A494" s="9">
        <v>24.52</v>
      </c>
      <c r="B494" s="9">
        <v>0.7</v>
      </c>
      <c r="C494" s="9" t="s">
        <v>14</v>
      </c>
      <c r="D494" s="9">
        <v>1</v>
      </c>
      <c r="E494" s="9">
        <v>2</v>
      </c>
      <c r="F494" s="9" t="s">
        <v>324</v>
      </c>
      <c r="G494" s="9">
        <v>13</v>
      </c>
      <c r="H494" s="9">
        <v>45</v>
      </c>
      <c r="I494" s="9">
        <v>109</v>
      </c>
      <c r="J494" s="9">
        <v>493</v>
      </c>
    </row>
    <row r="495" spans="1:10" x14ac:dyDescent="0.2">
      <c r="A495" s="9">
        <v>30.7</v>
      </c>
      <c r="B495" s="9">
        <v>0.31</v>
      </c>
      <c r="C495" s="9" t="s">
        <v>17</v>
      </c>
      <c r="D495" s="9">
        <v>1</v>
      </c>
      <c r="E495" s="9">
        <v>2</v>
      </c>
      <c r="F495" s="9" t="s">
        <v>324</v>
      </c>
      <c r="G495" s="9">
        <v>14</v>
      </c>
      <c r="H495" s="9">
        <v>46</v>
      </c>
      <c r="I495" s="9">
        <v>110</v>
      </c>
      <c r="J495" s="9">
        <v>494</v>
      </c>
    </row>
    <row r="496" spans="1:10" x14ac:dyDescent="0.2">
      <c r="A496" s="9">
        <v>1.54</v>
      </c>
      <c r="B496" s="9">
        <v>0.42</v>
      </c>
      <c r="C496" s="9" t="s">
        <v>14</v>
      </c>
      <c r="D496" s="9">
        <v>2</v>
      </c>
      <c r="E496" s="9">
        <v>2</v>
      </c>
      <c r="F496" s="9" t="s">
        <v>324</v>
      </c>
      <c r="G496" s="9">
        <v>15</v>
      </c>
      <c r="H496" s="9">
        <v>47</v>
      </c>
      <c r="I496" s="9">
        <v>111</v>
      </c>
      <c r="J496" s="9">
        <v>495</v>
      </c>
    </row>
    <row r="497" spans="1:10" x14ac:dyDescent="0.2">
      <c r="A497" s="9">
        <v>26.88</v>
      </c>
      <c r="B497" s="9">
        <v>0.72</v>
      </c>
      <c r="C497" s="9" t="s">
        <v>17</v>
      </c>
      <c r="D497" s="9">
        <v>2</v>
      </c>
      <c r="E497" s="9">
        <v>2</v>
      </c>
      <c r="F497" s="9" t="s">
        <v>324</v>
      </c>
      <c r="G497" s="9">
        <v>16</v>
      </c>
      <c r="H497" s="9">
        <v>48</v>
      </c>
      <c r="I497" s="9">
        <v>112</v>
      </c>
      <c r="J497" s="9">
        <v>496</v>
      </c>
    </row>
    <row r="498" spans="1:10" x14ac:dyDescent="0.2">
      <c r="A498" s="9">
        <v>56.36</v>
      </c>
      <c r="B498" s="9">
        <v>0.3</v>
      </c>
      <c r="C498" s="9" t="s">
        <v>14</v>
      </c>
      <c r="D498" s="9">
        <v>1</v>
      </c>
      <c r="E498" s="9">
        <v>1</v>
      </c>
      <c r="F498" s="9" t="s">
        <v>13</v>
      </c>
      <c r="G498" s="9">
        <v>17</v>
      </c>
      <c r="H498" s="9">
        <v>49</v>
      </c>
      <c r="I498" s="9">
        <v>113</v>
      </c>
      <c r="J498" s="9">
        <v>497</v>
      </c>
    </row>
    <row r="499" spans="1:10" x14ac:dyDescent="0.2">
      <c r="A499" s="9">
        <v>1.27</v>
      </c>
      <c r="B499" s="9">
        <v>0.67</v>
      </c>
      <c r="C499" s="9" t="s">
        <v>17</v>
      </c>
      <c r="D499" s="9">
        <v>1</v>
      </c>
      <c r="E499" s="9">
        <v>1</v>
      </c>
      <c r="F499" s="9" t="s">
        <v>13</v>
      </c>
      <c r="G499" s="9">
        <v>18</v>
      </c>
      <c r="H499" s="9">
        <v>50</v>
      </c>
      <c r="I499" s="9">
        <v>114</v>
      </c>
      <c r="J499" s="9">
        <v>498</v>
      </c>
    </row>
    <row r="500" spans="1:10" x14ac:dyDescent="0.2">
      <c r="A500" s="9">
        <v>54.89</v>
      </c>
      <c r="B500" s="9">
        <v>0.98</v>
      </c>
      <c r="C500" s="9" t="s">
        <v>14</v>
      </c>
      <c r="D500" s="9">
        <v>2</v>
      </c>
      <c r="E500" s="9">
        <v>1</v>
      </c>
      <c r="F500" s="9" t="s">
        <v>13</v>
      </c>
      <c r="G500" s="9">
        <v>19</v>
      </c>
      <c r="H500" s="9">
        <v>51</v>
      </c>
      <c r="I500" s="9">
        <v>115</v>
      </c>
      <c r="J500" s="9">
        <v>499</v>
      </c>
    </row>
    <row r="501" spans="1:10" x14ac:dyDescent="0.2">
      <c r="A501" s="9">
        <v>77.69</v>
      </c>
      <c r="B501" s="9">
        <v>0.8</v>
      </c>
      <c r="C501" s="9" t="s">
        <v>17</v>
      </c>
      <c r="D501" s="9">
        <v>2</v>
      </c>
      <c r="E501" s="9">
        <v>1</v>
      </c>
      <c r="F501" s="9" t="s">
        <v>13</v>
      </c>
      <c r="G501" s="9">
        <v>20</v>
      </c>
      <c r="H501" s="9">
        <v>52</v>
      </c>
      <c r="I501" s="9">
        <v>116</v>
      </c>
      <c r="J501" s="9">
        <v>500</v>
      </c>
    </row>
    <row r="502" spans="1:10" x14ac:dyDescent="0.2">
      <c r="A502" s="9">
        <v>63.47</v>
      </c>
      <c r="B502" s="9">
        <v>0.51</v>
      </c>
      <c r="C502" s="9" t="s">
        <v>14</v>
      </c>
      <c r="D502" s="9">
        <v>1</v>
      </c>
      <c r="E502" s="9">
        <v>2</v>
      </c>
      <c r="F502" s="9" t="s">
        <v>13</v>
      </c>
      <c r="G502" s="9">
        <v>21</v>
      </c>
      <c r="H502" s="9">
        <v>53</v>
      </c>
      <c r="I502" s="9">
        <v>117</v>
      </c>
      <c r="J502" s="9">
        <v>501</v>
      </c>
    </row>
    <row r="503" spans="1:10" x14ac:dyDescent="0.2">
      <c r="A503" s="9">
        <v>93.93</v>
      </c>
      <c r="B503" s="9">
        <v>0.14000000000000001</v>
      </c>
      <c r="C503" s="9" t="s">
        <v>17</v>
      </c>
      <c r="D503" s="9">
        <v>1</v>
      </c>
      <c r="E503" s="9">
        <v>2</v>
      </c>
      <c r="F503" s="9" t="s">
        <v>13</v>
      </c>
      <c r="G503" s="9">
        <v>22</v>
      </c>
      <c r="H503" s="9">
        <v>54</v>
      </c>
      <c r="I503" s="9">
        <v>118</v>
      </c>
      <c r="J503" s="9">
        <v>502</v>
      </c>
    </row>
    <row r="504" spans="1:10" x14ac:dyDescent="0.2">
      <c r="A504" s="9">
        <v>87.09</v>
      </c>
      <c r="B504" s="9">
        <v>0.86</v>
      </c>
      <c r="C504" s="9" t="s">
        <v>14</v>
      </c>
      <c r="D504" s="9">
        <v>2</v>
      </c>
      <c r="E504" s="9">
        <v>2</v>
      </c>
      <c r="F504" s="9" t="s">
        <v>13</v>
      </c>
      <c r="G504" s="9">
        <v>23</v>
      </c>
      <c r="H504" s="9">
        <v>55</v>
      </c>
      <c r="I504" s="9">
        <v>119</v>
      </c>
      <c r="J504" s="9">
        <v>503</v>
      </c>
    </row>
    <row r="505" spans="1:10" x14ac:dyDescent="0.2">
      <c r="A505" s="9">
        <v>6.9</v>
      </c>
      <c r="B505" s="9">
        <v>0.67</v>
      </c>
      <c r="C505" s="9" t="s">
        <v>17</v>
      </c>
      <c r="D505" s="9">
        <v>2</v>
      </c>
      <c r="E505" s="9">
        <v>2</v>
      </c>
      <c r="F505" s="9" t="s">
        <v>13</v>
      </c>
      <c r="G505" s="9">
        <v>24</v>
      </c>
      <c r="H505" s="9">
        <v>56</v>
      </c>
      <c r="I505" s="9">
        <v>120</v>
      </c>
      <c r="J505" s="9">
        <v>504</v>
      </c>
    </row>
    <row r="506" spans="1:10" x14ac:dyDescent="0.2">
      <c r="A506" s="9">
        <v>52.03</v>
      </c>
      <c r="B506" s="9">
        <v>0.32</v>
      </c>
      <c r="C506" s="9" t="s">
        <v>14</v>
      </c>
      <c r="D506" s="9">
        <v>1</v>
      </c>
      <c r="E506" s="9">
        <v>1</v>
      </c>
      <c r="F506" s="9" t="s">
        <v>324</v>
      </c>
      <c r="G506" s="9">
        <v>25</v>
      </c>
      <c r="H506" s="9">
        <v>57</v>
      </c>
      <c r="I506" s="9">
        <v>121</v>
      </c>
      <c r="J506" s="9">
        <v>505</v>
      </c>
    </row>
    <row r="507" spans="1:10" x14ac:dyDescent="0.2">
      <c r="A507" s="9">
        <v>46.57</v>
      </c>
      <c r="B507" s="9">
        <v>0.69</v>
      </c>
      <c r="C507" s="9" t="s">
        <v>17</v>
      </c>
      <c r="D507" s="9">
        <v>1</v>
      </c>
      <c r="E507" s="9">
        <v>1</v>
      </c>
      <c r="F507" s="9" t="s">
        <v>324</v>
      </c>
      <c r="G507" s="9">
        <v>26</v>
      </c>
      <c r="H507" s="9">
        <v>58</v>
      </c>
      <c r="I507" s="9">
        <v>122</v>
      </c>
      <c r="J507" s="9">
        <v>506</v>
      </c>
    </row>
    <row r="508" spans="1:10" x14ac:dyDescent="0.2">
      <c r="A508" s="9">
        <v>74.7</v>
      </c>
      <c r="B508" s="9">
        <v>0.45</v>
      </c>
      <c r="C508" s="9" t="s">
        <v>14</v>
      </c>
      <c r="D508" s="9">
        <v>2</v>
      </c>
      <c r="E508" s="9">
        <v>1</v>
      </c>
      <c r="F508" s="9" t="s">
        <v>324</v>
      </c>
      <c r="G508" s="9">
        <v>27</v>
      </c>
      <c r="H508" s="9">
        <v>59</v>
      </c>
      <c r="I508" s="9">
        <v>123</v>
      </c>
      <c r="J508" s="9">
        <v>507</v>
      </c>
    </row>
    <row r="509" spans="1:10" x14ac:dyDescent="0.2">
      <c r="A509" s="9">
        <v>93.89</v>
      </c>
      <c r="B509" s="9">
        <v>7.0000000000000007E-2</v>
      </c>
      <c r="C509" s="9" t="s">
        <v>17</v>
      </c>
      <c r="D509" s="9">
        <v>2</v>
      </c>
      <c r="E509" s="9">
        <v>1</v>
      </c>
      <c r="F509" s="9" t="s">
        <v>324</v>
      </c>
      <c r="G509" s="9">
        <v>28</v>
      </c>
      <c r="H509" s="9">
        <v>60</v>
      </c>
      <c r="I509" s="9">
        <v>124</v>
      </c>
      <c r="J509" s="9">
        <v>508</v>
      </c>
    </row>
    <row r="510" spans="1:10" x14ac:dyDescent="0.2">
      <c r="A510" s="9">
        <v>16.55</v>
      </c>
      <c r="B510" s="9">
        <v>0.11</v>
      </c>
      <c r="C510" s="9" t="s">
        <v>14</v>
      </c>
      <c r="D510" s="9">
        <v>1</v>
      </c>
      <c r="E510" s="9">
        <v>2</v>
      </c>
      <c r="F510" s="9" t="s">
        <v>324</v>
      </c>
      <c r="G510" s="9">
        <v>29</v>
      </c>
      <c r="H510" s="9">
        <v>61</v>
      </c>
      <c r="I510" s="9">
        <v>125</v>
      </c>
      <c r="J510" s="9">
        <v>509</v>
      </c>
    </row>
    <row r="511" spans="1:10" x14ac:dyDescent="0.2">
      <c r="A511" s="9">
        <v>61.02</v>
      </c>
      <c r="B511" s="9">
        <v>0.3</v>
      </c>
      <c r="C511" s="9" t="s">
        <v>17</v>
      </c>
      <c r="D511" s="9">
        <v>1</v>
      </c>
      <c r="E511" s="9">
        <v>2</v>
      </c>
      <c r="F511" s="9" t="s">
        <v>324</v>
      </c>
      <c r="G511" s="9">
        <v>30</v>
      </c>
      <c r="H511" s="9">
        <v>62</v>
      </c>
      <c r="I511" s="9">
        <v>126</v>
      </c>
      <c r="J511" s="9">
        <v>510</v>
      </c>
    </row>
    <row r="512" spans="1:10" x14ac:dyDescent="0.2">
      <c r="A512" s="9">
        <v>97.28</v>
      </c>
      <c r="B512" s="9">
        <v>0.01</v>
      </c>
      <c r="C512" s="9" t="s">
        <v>14</v>
      </c>
      <c r="D512" s="9">
        <v>2</v>
      </c>
      <c r="E512" s="9">
        <v>2</v>
      </c>
      <c r="F512" s="9" t="s">
        <v>324</v>
      </c>
      <c r="G512" s="9">
        <v>31</v>
      </c>
      <c r="H512" s="9">
        <v>63</v>
      </c>
      <c r="I512" s="9">
        <v>127</v>
      </c>
      <c r="J512" s="9">
        <v>511</v>
      </c>
    </row>
    <row r="513" spans="1:10" x14ac:dyDescent="0.2">
      <c r="A513" s="9">
        <v>80.930000000000007</v>
      </c>
      <c r="B513" s="9">
        <v>0.25</v>
      </c>
      <c r="C513" s="9" t="s">
        <v>17</v>
      </c>
      <c r="D513" s="9">
        <v>2</v>
      </c>
      <c r="E513" s="9">
        <v>2</v>
      </c>
      <c r="F513" s="9" t="s">
        <v>324</v>
      </c>
      <c r="G513" s="9">
        <v>32</v>
      </c>
      <c r="H513" s="9">
        <v>64</v>
      </c>
      <c r="I513" s="9">
        <v>128</v>
      </c>
      <c r="J513" s="9">
        <v>512</v>
      </c>
    </row>
    <row r="514" spans="1:10" x14ac:dyDescent="0.2">
      <c r="A514" s="9">
        <v>59.59</v>
      </c>
      <c r="B514" s="9">
        <v>0.49</v>
      </c>
      <c r="C514" s="9" t="s">
        <v>14</v>
      </c>
      <c r="D514" s="9">
        <v>1</v>
      </c>
      <c r="E514" s="9">
        <v>1</v>
      </c>
      <c r="F514" s="9" t="s">
        <v>13</v>
      </c>
      <c r="G514" s="9">
        <v>1</v>
      </c>
      <c r="H514" s="9">
        <v>1</v>
      </c>
      <c r="I514" s="9">
        <v>129</v>
      </c>
      <c r="J514" s="9">
        <v>513</v>
      </c>
    </row>
    <row r="515" spans="1:10" x14ac:dyDescent="0.2">
      <c r="A515" s="9">
        <v>64.06</v>
      </c>
      <c r="B515" s="9">
        <v>0.15</v>
      </c>
      <c r="C515" s="9" t="s">
        <v>17</v>
      </c>
      <c r="D515" s="9">
        <v>1</v>
      </c>
      <c r="E515" s="9">
        <v>1</v>
      </c>
      <c r="F515" s="9" t="s">
        <v>13</v>
      </c>
      <c r="G515" s="9">
        <v>2</v>
      </c>
      <c r="H515" s="9">
        <v>2</v>
      </c>
      <c r="I515" s="9">
        <v>130</v>
      </c>
      <c r="J515" s="9">
        <v>514</v>
      </c>
    </row>
    <row r="516" spans="1:10" x14ac:dyDescent="0.2">
      <c r="A516" s="9">
        <v>68.319999999999993</v>
      </c>
      <c r="B516" s="9">
        <v>0.8</v>
      </c>
      <c r="C516" s="9" t="s">
        <v>14</v>
      </c>
      <c r="D516" s="9">
        <v>2</v>
      </c>
      <c r="E516" s="9">
        <v>1</v>
      </c>
      <c r="F516" s="9" t="s">
        <v>13</v>
      </c>
      <c r="G516" s="9">
        <v>3</v>
      </c>
      <c r="H516" s="9">
        <v>3</v>
      </c>
      <c r="I516" s="9">
        <v>131</v>
      </c>
      <c r="J516" s="9">
        <v>515</v>
      </c>
    </row>
    <row r="517" spans="1:10" x14ac:dyDescent="0.2">
      <c r="A517" s="9">
        <v>13.93</v>
      </c>
      <c r="B517" s="9">
        <v>0.61</v>
      </c>
      <c r="C517" s="9" t="s">
        <v>17</v>
      </c>
      <c r="D517" s="9">
        <v>2</v>
      </c>
      <c r="E517" s="9">
        <v>1</v>
      </c>
      <c r="F517" s="9" t="s">
        <v>13</v>
      </c>
      <c r="G517" s="9">
        <v>4</v>
      </c>
      <c r="H517" s="9">
        <v>4</v>
      </c>
      <c r="I517" s="9">
        <v>132</v>
      </c>
      <c r="J517" s="9">
        <v>516</v>
      </c>
    </row>
    <row r="518" spans="1:10" x14ac:dyDescent="0.2">
      <c r="A518" s="9">
        <v>2.82</v>
      </c>
      <c r="B518" s="9">
        <v>0.46</v>
      </c>
      <c r="C518" s="9" t="s">
        <v>14</v>
      </c>
      <c r="D518" s="9">
        <v>1</v>
      </c>
      <c r="E518" s="9">
        <v>2</v>
      </c>
      <c r="F518" s="9" t="s">
        <v>13</v>
      </c>
      <c r="G518" s="9">
        <v>5</v>
      </c>
      <c r="H518" s="9">
        <v>5</v>
      </c>
      <c r="I518" s="9">
        <v>133</v>
      </c>
      <c r="J518" s="9">
        <v>517</v>
      </c>
    </row>
    <row r="519" spans="1:10" x14ac:dyDescent="0.2">
      <c r="A519" s="9">
        <v>17.46</v>
      </c>
      <c r="B519" s="9">
        <v>0.61</v>
      </c>
      <c r="C519" s="9" t="s">
        <v>17</v>
      </c>
      <c r="D519" s="9">
        <v>1</v>
      </c>
      <c r="E519" s="9">
        <v>2</v>
      </c>
      <c r="F519" s="9" t="s">
        <v>13</v>
      </c>
      <c r="G519" s="9">
        <v>6</v>
      </c>
      <c r="H519" s="9">
        <v>6</v>
      </c>
      <c r="I519" s="9">
        <v>134</v>
      </c>
      <c r="J519" s="9">
        <v>518</v>
      </c>
    </row>
    <row r="520" spans="1:10" x14ac:dyDescent="0.2">
      <c r="A520" s="9">
        <v>31.49</v>
      </c>
      <c r="B520" s="9">
        <v>0.28000000000000003</v>
      </c>
      <c r="C520" s="9" t="s">
        <v>14</v>
      </c>
      <c r="D520" s="9">
        <v>2</v>
      </c>
      <c r="E520" s="9">
        <v>2</v>
      </c>
      <c r="F520" s="9" t="s">
        <v>13</v>
      </c>
      <c r="G520" s="9">
        <v>7</v>
      </c>
      <c r="H520" s="9">
        <v>7</v>
      </c>
      <c r="I520" s="9">
        <v>135</v>
      </c>
      <c r="J520" s="9">
        <v>519</v>
      </c>
    </row>
    <row r="521" spans="1:10" x14ac:dyDescent="0.2">
      <c r="A521" s="9">
        <v>8.3000000000000007</v>
      </c>
      <c r="B521" s="9">
        <v>0.83</v>
      </c>
      <c r="C521" s="9" t="s">
        <v>17</v>
      </c>
      <c r="D521" s="9">
        <v>2</v>
      </c>
      <c r="E521" s="9">
        <v>2</v>
      </c>
      <c r="F521" s="9" t="s">
        <v>13</v>
      </c>
      <c r="G521" s="9">
        <v>8</v>
      </c>
      <c r="H521" s="9">
        <v>8</v>
      </c>
      <c r="I521" s="9">
        <v>136</v>
      </c>
      <c r="J521" s="9">
        <v>520</v>
      </c>
    </row>
    <row r="522" spans="1:10" x14ac:dyDescent="0.2">
      <c r="A522" s="9">
        <v>67.95</v>
      </c>
      <c r="B522" s="9">
        <v>0.18</v>
      </c>
      <c r="C522" s="9" t="s">
        <v>14</v>
      </c>
      <c r="D522" s="9">
        <v>1</v>
      </c>
      <c r="E522" s="9">
        <v>1</v>
      </c>
      <c r="F522" s="9" t="s">
        <v>324</v>
      </c>
      <c r="G522" s="9">
        <v>9</v>
      </c>
      <c r="H522" s="9">
        <v>9</v>
      </c>
      <c r="I522" s="9">
        <v>137</v>
      </c>
      <c r="J522" s="9">
        <v>521</v>
      </c>
    </row>
    <row r="523" spans="1:10" x14ac:dyDescent="0.2">
      <c r="A523" s="9">
        <v>42.43</v>
      </c>
      <c r="B523" s="9">
        <v>0.38</v>
      </c>
      <c r="C523" s="9" t="s">
        <v>17</v>
      </c>
      <c r="D523" s="9">
        <v>1</v>
      </c>
      <c r="E523" s="9">
        <v>1</v>
      </c>
      <c r="F523" s="9" t="s">
        <v>324</v>
      </c>
      <c r="G523" s="9">
        <v>10</v>
      </c>
      <c r="H523" s="9">
        <v>10</v>
      </c>
      <c r="I523" s="9">
        <v>138</v>
      </c>
      <c r="J523" s="9">
        <v>522</v>
      </c>
    </row>
    <row r="524" spans="1:10" x14ac:dyDescent="0.2">
      <c r="A524" s="9">
        <v>65.38</v>
      </c>
      <c r="B524" s="9">
        <v>0.57999999999999996</v>
      </c>
      <c r="C524" s="9" t="s">
        <v>14</v>
      </c>
      <c r="D524" s="9">
        <v>2</v>
      </c>
      <c r="E524" s="9">
        <v>1</v>
      </c>
      <c r="F524" s="9" t="s">
        <v>324</v>
      </c>
      <c r="G524" s="9">
        <v>11</v>
      </c>
      <c r="H524" s="9">
        <v>11</v>
      </c>
      <c r="I524" s="9">
        <v>139</v>
      </c>
      <c r="J524" s="9">
        <v>523</v>
      </c>
    </row>
    <row r="525" spans="1:10" x14ac:dyDescent="0.2">
      <c r="A525" s="9">
        <v>9.73</v>
      </c>
      <c r="B525" s="9">
        <v>0.96</v>
      </c>
      <c r="C525" s="9" t="s">
        <v>17</v>
      </c>
      <c r="D525" s="9">
        <v>2</v>
      </c>
      <c r="E525" s="9">
        <v>1</v>
      </c>
      <c r="F525" s="9" t="s">
        <v>324</v>
      </c>
      <c r="G525" s="9">
        <v>12</v>
      </c>
      <c r="H525" s="9">
        <v>12</v>
      </c>
      <c r="I525" s="9">
        <v>140</v>
      </c>
      <c r="J525" s="9">
        <v>524</v>
      </c>
    </row>
    <row r="526" spans="1:10" x14ac:dyDescent="0.2">
      <c r="A526" s="9">
        <v>2.27</v>
      </c>
      <c r="B526" s="9">
        <v>0.7</v>
      </c>
      <c r="C526" s="9" t="s">
        <v>14</v>
      </c>
      <c r="D526" s="9">
        <v>1</v>
      </c>
      <c r="E526" s="9">
        <v>2</v>
      </c>
      <c r="F526" s="9" t="s">
        <v>324</v>
      </c>
      <c r="G526" s="9">
        <v>13</v>
      </c>
      <c r="H526" s="9">
        <v>13</v>
      </c>
      <c r="I526" s="9">
        <v>141</v>
      </c>
      <c r="J526" s="9">
        <v>525</v>
      </c>
    </row>
    <row r="527" spans="1:10" x14ac:dyDescent="0.2">
      <c r="A527" s="9">
        <v>68.36</v>
      </c>
      <c r="B527" s="9">
        <v>0.31</v>
      </c>
      <c r="C527" s="9" t="s">
        <v>17</v>
      </c>
      <c r="D527" s="9">
        <v>1</v>
      </c>
      <c r="E527" s="9">
        <v>2</v>
      </c>
      <c r="F527" s="9" t="s">
        <v>324</v>
      </c>
      <c r="G527" s="9">
        <v>14</v>
      </c>
      <c r="H527" s="9">
        <v>14</v>
      </c>
      <c r="I527" s="9">
        <v>142</v>
      </c>
      <c r="J527" s="9">
        <v>526</v>
      </c>
    </row>
    <row r="528" spans="1:10" x14ac:dyDescent="0.2">
      <c r="A528" s="9">
        <v>87.68</v>
      </c>
      <c r="B528" s="9">
        <v>0.42</v>
      </c>
      <c r="C528" s="9" t="s">
        <v>14</v>
      </c>
      <c r="D528" s="9">
        <v>2</v>
      </c>
      <c r="E528" s="9">
        <v>2</v>
      </c>
      <c r="F528" s="9" t="s">
        <v>324</v>
      </c>
      <c r="G528" s="9">
        <v>15</v>
      </c>
      <c r="H528" s="9">
        <v>15</v>
      </c>
      <c r="I528" s="9">
        <v>143</v>
      </c>
      <c r="J528" s="9">
        <v>527</v>
      </c>
    </row>
    <row r="529" spans="1:10" x14ac:dyDescent="0.2">
      <c r="A529" s="9">
        <v>43.76</v>
      </c>
      <c r="B529" s="9">
        <v>0.72</v>
      </c>
      <c r="C529" s="9" t="s">
        <v>17</v>
      </c>
      <c r="D529" s="9">
        <v>2</v>
      </c>
      <c r="E529" s="9">
        <v>2</v>
      </c>
      <c r="F529" s="9" t="s">
        <v>324</v>
      </c>
      <c r="G529" s="9">
        <v>16</v>
      </c>
      <c r="H529" s="9">
        <v>16</v>
      </c>
      <c r="I529" s="9">
        <v>144</v>
      </c>
      <c r="J529" s="9">
        <v>528</v>
      </c>
    </row>
    <row r="530" spans="1:10" x14ac:dyDescent="0.2">
      <c r="A530" s="9">
        <v>6.99</v>
      </c>
      <c r="B530" s="9">
        <v>0.3</v>
      </c>
      <c r="C530" s="9" t="s">
        <v>14</v>
      </c>
      <c r="D530" s="9">
        <v>1</v>
      </c>
      <c r="E530" s="9">
        <v>1</v>
      </c>
      <c r="F530" s="9" t="s">
        <v>13</v>
      </c>
      <c r="G530" s="9">
        <v>17</v>
      </c>
      <c r="H530" s="9">
        <v>17</v>
      </c>
      <c r="I530" s="9">
        <v>145</v>
      </c>
      <c r="J530" s="9">
        <v>529</v>
      </c>
    </row>
    <row r="531" spans="1:10" x14ac:dyDescent="0.2">
      <c r="A531" s="9">
        <v>7.71</v>
      </c>
      <c r="B531" s="9">
        <v>0.67</v>
      </c>
      <c r="C531" s="9" t="s">
        <v>17</v>
      </c>
      <c r="D531" s="9">
        <v>1</v>
      </c>
      <c r="E531" s="9">
        <v>1</v>
      </c>
      <c r="F531" s="9" t="s">
        <v>13</v>
      </c>
      <c r="G531" s="9">
        <v>18</v>
      </c>
      <c r="H531" s="9">
        <v>18</v>
      </c>
      <c r="I531" s="9">
        <v>146</v>
      </c>
      <c r="J531" s="9">
        <v>530</v>
      </c>
    </row>
    <row r="532" spans="1:10" x14ac:dyDescent="0.2">
      <c r="A532" s="9">
        <v>94.71</v>
      </c>
      <c r="B532" s="9">
        <v>0.98</v>
      </c>
      <c r="C532" s="9" t="s">
        <v>14</v>
      </c>
      <c r="D532" s="9">
        <v>2</v>
      </c>
      <c r="E532" s="9">
        <v>1</v>
      </c>
      <c r="F532" s="9" t="s">
        <v>13</v>
      </c>
      <c r="G532" s="9">
        <v>19</v>
      </c>
      <c r="H532" s="9">
        <v>19</v>
      </c>
      <c r="I532" s="9">
        <v>147</v>
      </c>
      <c r="J532" s="9">
        <v>531</v>
      </c>
    </row>
    <row r="533" spans="1:10" x14ac:dyDescent="0.2">
      <c r="A533" s="9">
        <v>48.42</v>
      </c>
      <c r="B533" s="9">
        <v>0.8</v>
      </c>
      <c r="C533" s="9" t="s">
        <v>17</v>
      </c>
      <c r="D533" s="9">
        <v>2</v>
      </c>
      <c r="E533" s="9">
        <v>1</v>
      </c>
      <c r="F533" s="9" t="s">
        <v>13</v>
      </c>
      <c r="G533" s="9">
        <v>20</v>
      </c>
      <c r="H533" s="9">
        <v>20</v>
      </c>
      <c r="I533" s="9">
        <v>148</v>
      </c>
      <c r="J533" s="9">
        <v>532</v>
      </c>
    </row>
    <row r="534" spans="1:10" x14ac:dyDescent="0.2">
      <c r="A534" s="9">
        <v>51.09</v>
      </c>
      <c r="B534" s="9">
        <v>0.51</v>
      </c>
      <c r="C534" s="9" t="s">
        <v>14</v>
      </c>
      <c r="D534" s="9">
        <v>1</v>
      </c>
      <c r="E534" s="9">
        <v>2</v>
      </c>
      <c r="F534" s="9" t="s">
        <v>13</v>
      </c>
      <c r="G534" s="9">
        <v>21</v>
      </c>
      <c r="H534" s="9">
        <v>21</v>
      </c>
      <c r="I534" s="9">
        <v>149</v>
      </c>
      <c r="J534" s="9">
        <v>533</v>
      </c>
    </row>
    <row r="535" spans="1:10" x14ac:dyDescent="0.2">
      <c r="A535" s="9">
        <v>35.1</v>
      </c>
      <c r="B535" s="9">
        <v>0.14000000000000001</v>
      </c>
      <c r="C535" s="9" t="s">
        <v>17</v>
      </c>
      <c r="D535" s="9">
        <v>1</v>
      </c>
      <c r="E535" s="9">
        <v>2</v>
      </c>
      <c r="F535" s="9" t="s">
        <v>13</v>
      </c>
      <c r="G535" s="9">
        <v>22</v>
      </c>
      <c r="H535" s="9">
        <v>22</v>
      </c>
      <c r="I535" s="9">
        <v>150</v>
      </c>
      <c r="J535" s="9">
        <v>534</v>
      </c>
    </row>
    <row r="536" spans="1:10" x14ac:dyDescent="0.2">
      <c r="A536" s="9">
        <v>92.3</v>
      </c>
      <c r="B536" s="9">
        <v>0.86</v>
      </c>
      <c r="C536" s="9" t="s">
        <v>14</v>
      </c>
      <c r="D536" s="9">
        <v>2</v>
      </c>
      <c r="E536" s="9">
        <v>2</v>
      </c>
      <c r="F536" s="9" t="s">
        <v>13</v>
      </c>
      <c r="G536" s="9">
        <v>23</v>
      </c>
      <c r="H536" s="9">
        <v>23</v>
      </c>
      <c r="I536" s="9">
        <v>151</v>
      </c>
      <c r="J536" s="9">
        <v>535</v>
      </c>
    </row>
    <row r="537" spans="1:10" x14ac:dyDescent="0.2">
      <c r="A537" s="9">
        <v>18.690000000000001</v>
      </c>
      <c r="B537" s="9">
        <v>0.67</v>
      </c>
      <c r="C537" s="9" t="s">
        <v>17</v>
      </c>
      <c r="D537" s="9">
        <v>2</v>
      </c>
      <c r="E537" s="9">
        <v>2</v>
      </c>
      <c r="F537" s="9" t="s">
        <v>13</v>
      </c>
      <c r="G537" s="9">
        <v>24</v>
      </c>
      <c r="H537" s="9">
        <v>24</v>
      </c>
      <c r="I537" s="9">
        <v>152</v>
      </c>
      <c r="J537" s="9">
        <v>536</v>
      </c>
    </row>
    <row r="538" spans="1:10" x14ac:dyDescent="0.2">
      <c r="A538" s="9">
        <v>5.55</v>
      </c>
      <c r="B538" s="9">
        <v>0.32</v>
      </c>
      <c r="C538" s="9" t="s">
        <v>14</v>
      </c>
      <c r="D538" s="9">
        <v>1</v>
      </c>
      <c r="E538" s="9">
        <v>1</v>
      </c>
      <c r="F538" s="9" t="s">
        <v>324</v>
      </c>
      <c r="G538" s="9">
        <v>25</v>
      </c>
      <c r="H538" s="9">
        <v>25</v>
      </c>
      <c r="I538" s="9">
        <v>153</v>
      </c>
      <c r="J538" s="9">
        <v>537</v>
      </c>
    </row>
    <row r="539" spans="1:10" x14ac:dyDescent="0.2">
      <c r="A539" s="9">
        <v>66.989999999999995</v>
      </c>
      <c r="B539" s="9">
        <v>0.69</v>
      </c>
      <c r="C539" s="9" t="s">
        <v>17</v>
      </c>
      <c r="D539" s="9">
        <v>1</v>
      </c>
      <c r="E539" s="9">
        <v>1</v>
      </c>
      <c r="F539" s="9" t="s">
        <v>324</v>
      </c>
      <c r="G539" s="9">
        <v>26</v>
      </c>
      <c r="H539" s="9">
        <v>26</v>
      </c>
      <c r="I539" s="9">
        <v>154</v>
      </c>
      <c r="J539" s="9">
        <v>538</v>
      </c>
    </row>
    <row r="540" spans="1:10" x14ac:dyDescent="0.2">
      <c r="A540" s="9">
        <v>57.19</v>
      </c>
      <c r="B540" s="9">
        <v>0.45</v>
      </c>
      <c r="C540" s="9" t="s">
        <v>14</v>
      </c>
      <c r="D540" s="9">
        <v>2</v>
      </c>
      <c r="E540" s="9">
        <v>1</v>
      </c>
      <c r="F540" s="9" t="s">
        <v>324</v>
      </c>
      <c r="G540" s="9">
        <v>27</v>
      </c>
      <c r="H540" s="9">
        <v>27</v>
      </c>
      <c r="I540" s="9">
        <v>155</v>
      </c>
      <c r="J540" s="9">
        <v>539</v>
      </c>
    </row>
    <row r="541" spans="1:10" x14ac:dyDescent="0.2">
      <c r="A541" s="9">
        <v>64.430000000000007</v>
      </c>
      <c r="B541" s="9">
        <v>7.0000000000000007E-2</v>
      </c>
      <c r="C541" s="9" t="s">
        <v>17</v>
      </c>
      <c r="D541" s="9">
        <v>2</v>
      </c>
      <c r="E541" s="9">
        <v>1</v>
      </c>
      <c r="F541" s="9" t="s">
        <v>324</v>
      </c>
      <c r="G541" s="9">
        <v>28</v>
      </c>
      <c r="H541" s="9">
        <v>28</v>
      </c>
      <c r="I541" s="9">
        <v>156</v>
      </c>
      <c r="J541" s="9">
        <v>540</v>
      </c>
    </row>
    <row r="542" spans="1:10" x14ac:dyDescent="0.2">
      <c r="A542" s="9">
        <v>75.48</v>
      </c>
      <c r="B542" s="9">
        <v>0.11</v>
      </c>
      <c r="C542" s="9" t="s">
        <v>14</v>
      </c>
      <c r="D542" s="9">
        <v>1</v>
      </c>
      <c r="E542" s="9">
        <v>2</v>
      </c>
      <c r="F542" s="9" t="s">
        <v>324</v>
      </c>
      <c r="G542" s="9">
        <v>29</v>
      </c>
      <c r="H542" s="9">
        <v>29</v>
      </c>
      <c r="I542" s="9">
        <v>157</v>
      </c>
      <c r="J542" s="9">
        <v>541</v>
      </c>
    </row>
    <row r="543" spans="1:10" x14ac:dyDescent="0.2">
      <c r="A543" s="9">
        <v>5.09</v>
      </c>
      <c r="B543" s="9">
        <v>0.3</v>
      </c>
      <c r="C543" s="9" t="s">
        <v>17</v>
      </c>
      <c r="D543" s="9">
        <v>1</v>
      </c>
      <c r="E543" s="9">
        <v>2</v>
      </c>
      <c r="F543" s="9" t="s">
        <v>324</v>
      </c>
      <c r="G543" s="9">
        <v>30</v>
      </c>
      <c r="H543" s="9">
        <v>30</v>
      </c>
      <c r="I543" s="9">
        <v>158</v>
      </c>
      <c r="J543" s="9">
        <v>542</v>
      </c>
    </row>
    <row r="544" spans="1:10" x14ac:dyDescent="0.2">
      <c r="A544" s="9">
        <v>96</v>
      </c>
      <c r="B544" s="9">
        <v>0.01</v>
      </c>
      <c r="C544" s="9" t="s">
        <v>14</v>
      </c>
      <c r="D544" s="9">
        <v>2</v>
      </c>
      <c r="E544" s="9">
        <v>2</v>
      </c>
      <c r="F544" s="9" t="s">
        <v>324</v>
      </c>
      <c r="G544" s="9">
        <v>31</v>
      </c>
      <c r="H544" s="9">
        <v>31</v>
      </c>
      <c r="I544" s="9">
        <v>159</v>
      </c>
      <c r="J544" s="9">
        <v>543</v>
      </c>
    </row>
    <row r="545" spans="1:10" x14ac:dyDescent="0.2">
      <c r="A545" s="9">
        <v>4.74</v>
      </c>
      <c r="B545" s="9">
        <v>0.25</v>
      </c>
      <c r="C545" s="9" t="s">
        <v>17</v>
      </c>
      <c r="D545" s="9">
        <v>2</v>
      </c>
      <c r="E545" s="9">
        <v>2</v>
      </c>
      <c r="F545" s="9" t="s">
        <v>324</v>
      </c>
      <c r="G545" s="9">
        <v>32</v>
      </c>
      <c r="H545" s="9">
        <v>32</v>
      </c>
      <c r="I545" s="9">
        <v>160</v>
      </c>
      <c r="J545" s="9">
        <v>544</v>
      </c>
    </row>
    <row r="546" spans="1:10" x14ac:dyDescent="0.2">
      <c r="A546" s="9">
        <v>38.26</v>
      </c>
      <c r="B546" s="9">
        <v>0.49</v>
      </c>
      <c r="C546" s="9" t="s">
        <v>14</v>
      </c>
      <c r="D546" s="9">
        <v>1</v>
      </c>
      <c r="E546" s="9">
        <v>1</v>
      </c>
      <c r="F546" s="9" t="s">
        <v>13</v>
      </c>
      <c r="G546" s="9">
        <v>1</v>
      </c>
      <c r="H546" s="9">
        <v>33</v>
      </c>
      <c r="I546" s="9">
        <v>161</v>
      </c>
      <c r="J546" s="9">
        <v>545</v>
      </c>
    </row>
    <row r="547" spans="1:10" x14ac:dyDescent="0.2">
      <c r="A547" s="9">
        <v>47.33</v>
      </c>
      <c r="B547" s="9">
        <v>0.15</v>
      </c>
      <c r="C547" s="9" t="s">
        <v>17</v>
      </c>
      <c r="D547" s="9">
        <v>1</v>
      </c>
      <c r="E547" s="9">
        <v>1</v>
      </c>
      <c r="F547" s="9" t="s">
        <v>13</v>
      </c>
      <c r="G547" s="9">
        <v>2</v>
      </c>
      <c r="H547" s="9">
        <v>34</v>
      </c>
      <c r="I547" s="9">
        <v>162</v>
      </c>
      <c r="J547" s="9">
        <v>546</v>
      </c>
    </row>
    <row r="548" spans="1:10" x14ac:dyDescent="0.2">
      <c r="A548" s="9">
        <v>12.64</v>
      </c>
      <c r="B548" s="9">
        <v>0.8</v>
      </c>
      <c r="C548" s="9" t="s">
        <v>14</v>
      </c>
      <c r="D548" s="9">
        <v>2</v>
      </c>
      <c r="E548" s="9">
        <v>1</v>
      </c>
      <c r="F548" s="9" t="s">
        <v>13</v>
      </c>
      <c r="G548" s="9">
        <v>3</v>
      </c>
      <c r="H548" s="9">
        <v>35</v>
      </c>
      <c r="I548" s="9">
        <v>163</v>
      </c>
      <c r="J548" s="9">
        <v>547</v>
      </c>
    </row>
    <row r="549" spans="1:10" x14ac:dyDescent="0.2">
      <c r="A549" s="9">
        <v>49.76</v>
      </c>
      <c r="B549" s="9">
        <v>0.61</v>
      </c>
      <c r="C549" s="9" t="s">
        <v>17</v>
      </c>
      <c r="D549" s="9">
        <v>2</v>
      </c>
      <c r="E549" s="9">
        <v>1</v>
      </c>
      <c r="F549" s="9" t="s">
        <v>13</v>
      </c>
      <c r="G549" s="9">
        <v>4</v>
      </c>
      <c r="H549" s="9">
        <v>36</v>
      </c>
      <c r="I549" s="9">
        <v>164</v>
      </c>
      <c r="J549" s="9">
        <v>548</v>
      </c>
    </row>
    <row r="550" spans="1:10" x14ac:dyDescent="0.2">
      <c r="A550" s="9">
        <v>94.49</v>
      </c>
      <c r="B550" s="9">
        <v>0.46</v>
      </c>
      <c r="C550" s="9" t="s">
        <v>14</v>
      </c>
      <c r="D550" s="9">
        <v>1</v>
      </c>
      <c r="E550" s="9">
        <v>2</v>
      </c>
      <c r="F550" s="9" t="s">
        <v>13</v>
      </c>
      <c r="G550" s="9">
        <v>5</v>
      </c>
      <c r="H550" s="9">
        <v>37</v>
      </c>
      <c r="I550" s="9">
        <v>165</v>
      </c>
      <c r="J550" s="9">
        <v>549</v>
      </c>
    </row>
    <row r="551" spans="1:10" x14ac:dyDescent="0.2">
      <c r="A551" s="9">
        <v>11.28</v>
      </c>
      <c r="B551" s="9">
        <v>0.61</v>
      </c>
      <c r="C551" s="9" t="s">
        <v>17</v>
      </c>
      <c r="D551" s="9">
        <v>1</v>
      </c>
      <c r="E551" s="9">
        <v>2</v>
      </c>
      <c r="F551" s="9" t="s">
        <v>13</v>
      </c>
      <c r="G551" s="9">
        <v>6</v>
      </c>
      <c r="H551" s="9">
        <v>38</v>
      </c>
      <c r="I551" s="9">
        <v>166</v>
      </c>
      <c r="J551" s="9">
        <v>550</v>
      </c>
    </row>
    <row r="552" spans="1:10" x14ac:dyDescent="0.2">
      <c r="A552" s="9">
        <v>4.88</v>
      </c>
      <c r="B552" s="9">
        <v>0.28000000000000003</v>
      </c>
      <c r="C552" s="9" t="s">
        <v>14</v>
      </c>
      <c r="D552" s="9">
        <v>2</v>
      </c>
      <c r="E552" s="9">
        <v>2</v>
      </c>
      <c r="F552" s="9" t="s">
        <v>13</v>
      </c>
      <c r="G552" s="9">
        <v>7</v>
      </c>
      <c r="H552" s="9">
        <v>39</v>
      </c>
      <c r="I552" s="9">
        <v>167</v>
      </c>
      <c r="J552" s="9">
        <v>551</v>
      </c>
    </row>
    <row r="553" spans="1:10" x14ac:dyDescent="0.2">
      <c r="A553" s="9">
        <v>17.98</v>
      </c>
      <c r="B553" s="9">
        <v>0.83</v>
      </c>
      <c r="C553" s="9" t="s">
        <v>17</v>
      </c>
      <c r="D553" s="9">
        <v>2</v>
      </c>
      <c r="E553" s="9">
        <v>2</v>
      </c>
      <c r="F553" s="9" t="s">
        <v>13</v>
      </c>
      <c r="G553" s="9">
        <v>8</v>
      </c>
      <c r="H553" s="9">
        <v>40</v>
      </c>
      <c r="I553" s="9">
        <v>168</v>
      </c>
      <c r="J553" s="9">
        <v>552</v>
      </c>
    </row>
    <row r="554" spans="1:10" x14ac:dyDescent="0.2">
      <c r="A554" s="9">
        <v>91.61</v>
      </c>
      <c r="B554" s="9">
        <v>0.18</v>
      </c>
      <c r="C554" s="9" t="s">
        <v>14</v>
      </c>
      <c r="D554" s="9">
        <v>1</v>
      </c>
      <c r="E554" s="9">
        <v>1</v>
      </c>
      <c r="F554" s="9" t="s">
        <v>324</v>
      </c>
      <c r="G554" s="9">
        <v>9</v>
      </c>
      <c r="H554" s="9">
        <v>41</v>
      </c>
      <c r="I554" s="9">
        <v>169</v>
      </c>
      <c r="J554" s="9">
        <v>553</v>
      </c>
    </row>
    <row r="555" spans="1:10" x14ac:dyDescent="0.2">
      <c r="A555" s="9">
        <v>92.92</v>
      </c>
      <c r="B555" s="9">
        <v>0.38</v>
      </c>
      <c r="C555" s="9" t="s">
        <v>17</v>
      </c>
      <c r="D555" s="9">
        <v>1</v>
      </c>
      <c r="E555" s="9">
        <v>1</v>
      </c>
      <c r="F555" s="9" t="s">
        <v>324</v>
      </c>
      <c r="G555" s="9">
        <v>10</v>
      </c>
      <c r="H555" s="9">
        <v>42</v>
      </c>
      <c r="I555" s="9">
        <v>170</v>
      </c>
      <c r="J555" s="9">
        <v>554</v>
      </c>
    </row>
    <row r="556" spans="1:10" x14ac:dyDescent="0.2">
      <c r="A556" s="9">
        <v>90.7</v>
      </c>
      <c r="B556" s="9">
        <v>0.57999999999999996</v>
      </c>
      <c r="C556" s="9" t="s">
        <v>14</v>
      </c>
      <c r="D556" s="9">
        <v>2</v>
      </c>
      <c r="E556" s="9">
        <v>1</v>
      </c>
      <c r="F556" s="9" t="s">
        <v>324</v>
      </c>
      <c r="G556" s="9">
        <v>11</v>
      </c>
      <c r="H556" s="9">
        <v>43</v>
      </c>
      <c r="I556" s="9">
        <v>171</v>
      </c>
      <c r="J556" s="9">
        <v>555</v>
      </c>
    </row>
    <row r="557" spans="1:10" x14ac:dyDescent="0.2">
      <c r="A557" s="9">
        <v>10.48</v>
      </c>
      <c r="B557" s="9">
        <v>0.96</v>
      </c>
      <c r="C557" s="9" t="s">
        <v>17</v>
      </c>
      <c r="D557" s="9">
        <v>2</v>
      </c>
      <c r="E557" s="9">
        <v>1</v>
      </c>
      <c r="F557" s="9" t="s">
        <v>324</v>
      </c>
      <c r="G557" s="9">
        <v>12</v>
      </c>
      <c r="H557" s="9">
        <v>44</v>
      </c>
      <c r="I557" s="9">
        <v>172</v>
      </c>
      <c r="J557" s="9">
        <v>556</v>
      </c>
    </row>
    <row r="558" spans="1:10" x14ac:dyDescent="0.2">
      <c r="A558" s="9">
        <v>4.87</v>
      </c>
      <c r="B558" s="9">
        <v>0.7</v>
      </c>
      <c r="C558" s="9" t="s">
        <v>14</v>
      </c>
      <c r="D558" s="9">
        <v>1</v>
      </c>
      <c r="E558" s="9">
        <v>2</v>
      </c>
      <c r="F558" s="9" t="s">
        <v>324</v>
      </c>
      <c r="G558" s="9">
        <v>13</v>
      </c>
      <c r="H558" s="9">
        <v>45</v>
      </c>
      <c r="I558" s="9">
        <v>173</v>
      </c>
      <c r="J558" s="9">
        <v>557</v>
      </c>
    </row>
    <row r="559" spans="1:10" x14ac:dyDescent="0.2">
      <c r="A559" s="9">
        <v>49.14</v>
      </c>
      <c r="B559" s="9">
        <v>0.31</v>
      </c>
      <c r="C559" s="9" t="s">
        <v>17</v>
      </c>
      <c r="D559" s="9">
        <v>1</v>
      </c>
      <c r="E559" s="9">
        <v>2</v>
      </c>
      <c r="F559" s="9" t="s">
        <v>324</v>
      </c>
      <c r="G559" s="9">
        <v>14</v>
      </c>
      <c r="H559" s="9">
        <v>46</v>
      </c>
      <c r="I559" s="9">
        <v>174</v>
      </c>
      <c r="J559" s="9">
        <v>558</v>
      </c>
    </row>
    <row r="560" spans="1:10" x14ac:dyDescent="0.2">
      <c r="A560" s="9">
        <v>7.26</v>
      </c>
      <c r="B560" s="9">
        <v>0.42</v>
      </c>
      <c r="C560" s="9" t="s">
        <v>14</v>
      </c>
      <c r="D560" s="9">
        <v>2</v>
      </c>
      <c r="E560" s="9">
        <v>2</v>
      </c>
      <c r="F560" s="9" t="s">
        <v>324</v>
      </c>
      <c r="G560" s="9">
        <v>15</v>
      </c>
      <c r="H560" s="9">
        <v>47</v>
      </c>
      <c r="I560" s="9">
        <v>175</v>
      </c>
      <c r="J560" s="9">
        <v>559</v>
      </c>
    </row>
    <row r="561" spans="1:10" x14ac:dyDescent="0.2">
      <c r="A561" s="9">
        <v>76.72</v>
      </c>
      <c r="B561" s="9">
        <v>0.72</v>
      </c>
      <c r="C561" s="9" t="s">
        <v>17</v>
      </c>
      <c r="D561" s="9">
        <v>2</v>
      </c>
      <c r="E561" s="9">
        <v>2</v>
      </c>
      <c r="F561" s="9" t="s">
        <v>324</v>
      </c>
      <c r="G561" s="9">
        <v>16</v>
      </c>
      <c r="H561" s="9">
        <v>48</v>
      </c>
      <c r="I561" s="9">
        <v>176</v>
      </c>
      <c r="J561" s="9">
        <v>560</v>
      </c>
    </row>
    <row r="562" spans="1:10" x14ac:dyDescent="0.2">
      <c r="A562" s="9">
        <v>57.27</v>
      </c>
      <c r="B562" s="9">
        <v>0.3</v>
      </c>
      <c r="C562" s="9" t="s">
        <v>14</v>
      </c>
      <c r="D562" s="9">
        <v>1</v>
      </c>
      <c r="E562" s="9">
        <v>1</v>
      </c>
      <c r="F562" s="9" t="s">
        <v>13</v>
      </c>
      <c r="G562" s="9">
        <v>17</v>
      </c>
      <c r="H562" s="9">
        <v>49</v>
      </c>
      <c r="I562" s="9">
        <v>177</v>
      </c>
      <c r="J562" s="9">
        <v>561</v>
      </c>
    </row>
    <row r="563" spans="1:10" x14ac:dyDescent="0.2">
      <c r="A563" s="9">
        <v>79.349999999999994</v>
      </c>
      <c r="B563" s="9">
        <v>0.67</v>
      </c>
      <c r="C563" s="9" t="s">
        <v>17</v>
      </c>
      <c r="D563" s="9">
        <v>1</v>
      </c>
      <c r="E563" s="9">
        <v>1</v>
      </c>
      <c r="F563" s="9" t="s">
        <v>13</v>
      </c>
      <c r="G563" s="9">
        <v>18</v>
      </c>
      <c r="H563" s="9">
        <v>50</v>
      </c>
      <c r="I563" s="9">
        <v>178</v>
      </c>
      <c r="J563" s="9">
        <v>562</v>
      </c>
    </row>
    <row r="564" spans="1:10" x14ac:dyDescent="0.2">
      <c r="A564" s="9">
        <v>19.36</v>
      </c>
      <c r="B564" s="9">
        <v>0.98</v>
      </c>
      <c r="C564" s="9" t="s">
        <v>14</v>
      </c>
      <c r="D564" s="9">
        <v>2</v>
      </c>
      <c r="E564" s="9">
        <v>1</v>
      </c>
      <c r="F564" s="9" t="s">
        <v>13</v>
      </c>
      <c r="G564" s="9">
        <v>19</v>
      </c>
      <c r="H564" s="9">
        <v>51</v>
      </c>
      <c r="I564" s="9">
        <v>179</v>
      </c>
      <c r="J564" s="9">
        <v>563</v>
      </c>
    </row>
    <row r="565" spans="1:10" x14ac:dyDescent="0.2">
      <c r="A565" s="9">
        <v>29.8</v>
      </c>
      <c r="B565" s="9">
        <v>0.8</v>
      </c>
      <c r="C565" s="9" t="s">
        <v>17</v>
      </c>
      <c r="D565" s="9">
        <v>2</v>
      </c>
      <c r="E565" s="9">
        <v>1</v>
      </c>
      <c r="F565" s="9" t="s">
        <v>13</v>
      </c>
      <c r="G565" s="9">
        <v>20</v>
      </c>
      <c r="H565" s="9">
        <v>52</v>
      </c>
      <c r="I565" s="9">
        <v>180</v>
      </c>
      <c r="J565" s="9">
        <v>564</v>
      </c>
    </row>
    <row r="566" spans="1:10" x14ac:dyDescent="0.2">
      <c r="A566" s="9">
        <v>31.29</v>
      </c>
      <c r="B566" s="9">
        <v>0.51</v>
      </c>
      <c r="C566" s="9" t="s">
        <v>14</v>
      </c>
      <c r="D566" s="9">
        <v>1</v>
      </c>
      <c r="E566" s="9">
        <v>2</v>
      </c>
      <c r="F566" s="9" t="s">
        <v>13</v>
      </c>
      <c r="G566" s="9">
        <v>21</v>
      </c>
      <c r="H566" s="9">
        <v>53</v>
      </c>
      <c r="I566" s="9">
        <v>181</v>
      </c>
      <c r="J566" s="9">
        <v>565</v>
      </c>
    </row>
    <row r="567" spans="1:10" x14ac:dyDescent="0.2">
      <c r="A567" s="9">
        <v>6.29</v>
      </c>
      <c r="B567" s="9">
        <v>0.14000000000000001</v>
      </c>
      <c r="C567" s="9" t="s">
        <v>17</v>
      </c>
      <c r="D567" s="9">
        <v>1</v>
      </c>
      <c r="E567" s="9">
        <v>2</v>
      </c>
      <c r="F567" s="9" t="s">
        <v>13</v>
      </c>
      <c r="G567" s="9">
        <v>22</v>
      </c>
      <c r="H567" s="9">
        <v>54</v>
      </c>
      <c r="I567" s="9">
        <v>182</v>
      </c>
      <c r="J567" s="9">
        <v>566</v>
      </c>
    </row>
    <row r="568" spans="1:10" x14ac:dyDescent="0.2">
      <c r="A568" s="9">
        <v>6.53</v>
      </c>
      <c r="B568" s="9">
        <v>0.86</v>
      </c>
      <c r="C568" s="9" t="s">
        <v>14</v>
      </c>
      <c r="D568" s="9">
        <v>2</v>
      </c>
      <c r="E568" s="9">
        <v>2</v>
      </c>
      <c r="F568" s="9" t="s">
        <v>13</v>
      </c>
      <c r="G568" s="9">
        <v>23</v>
      </c>
      <c r="H568" s="9">
        <v>55</v>
      </c>
      <c r="I568" s="9">
        <v>183</v>
      </c>
      <c r="J568" s="9">
        <v>567</v>
      </c>
    </row>
    <row r="569" spans="1:10" x14ac:dyDescent="0.2">
      <c r="A569" s="9">
        <v>10.32</v>
      </c>
      <c r="B569" s="9">
        <v>0.67</v>
      </c>
      <c r="C569" s="9" t="s">
        <v>17</v>
      </c>
      <c r="D569" s="9">
        <v>2</v>
      </c>
      <c r="E569" s="9">
        <v>2</v>
      </c>
      <c r="F569" s="9" t="s">
        <v>13</v>
      </c>
      <c r="G569" s="9">
        <v>24</v>
      </c>
      <c r="H569" s="9">
        <v>56</v>
      </c>
      <c r="I569" s="9">
        <v>184</v>
      </c>
      <c r="J569" s="9">
        <v>568</v>
      </c>
    </row>
    <row r="570" spans="1:10" x14ac:dyDescent="0.2">
      <c r="A570" s="9">
        <v>16.53</v>
      </c>
      <c r="B570" s="9">
        <v>0.32</v>
      </c>
      <c r="C570" s="9" t="s">
        <v>14</v>
      </c>
      <c r="D570" s="9">
        <v>1</v>
      </c>
      <c r="E570" s="9">
        <v>1</v>
      </c>
      <c r="F570" s="9" t="s">
        <v>324</v>
      </c>
      <c r="G570" s="9">
        <v>25</v>
      </c>
      <c r="H570" s="9">
        <v>57</v>
      </c>
      <c r="I570" s="9">
        <v>185</v>
      </c>
      <c r="J570" s="9">
        <v>569</v>
      </c>
    </row>
    <row r="571" spans="1:10" x14ac:dyDescent="0.2">
      <c r="A571" s="9">
        <v>19.55</v>
      </c>
      <c r="B571" s="9">
        <v>0.69</v>
      </c>
      <c r="C571" s="9" t="s">
        <v>17</v>
      </c>
      <c r="D571" s="9">
        <v>1</v>
      </c>
      <c r="E571" s="9">
        <v>1</v>
      </c>
      <c r="F571" s="9" t="s">
        <v>324</v>
      </c>
      <c r="G571" s="9">
        <v>26</v>
      </c>
      <c r="H571" s="9">
        <v>58</v>
      </c>
      <c r="I571" s="9">
        <v>186</v>
      </c>
      <c r="J571" s="9">
        <v>570</v>
      </c>
    </row>
    <row r="572" spans="1:10" x14ac:dyDescent="0.2">
      <c r="A572" s="9">
        <v>86.54</v>
      </c>
      <c r="B572" s="9">
        <v>0.45</v>
      </c>
      <c r="C572" s="9" t="s">
        <v>14</v>
      </c>
      <c r="D572" s="9">
        <v>2</v>
      </c>
      <c r="E572" s="9">
        <v>1</v>
      </c>
      <c r="F572" s="9" t="s">
        <v>324</v>
      </c>
      <c r="G572" s="9">
        <v>27</v>
      </c>
      <c r="H572" s="9">
        <v>59</v>
      </c>
      <c r="I572" s="9">
        <v>187</v>
      </c>
      <c r="J572" s="9">
        <v>571</v>
      </c>
    </row>
    <row r="573" spans="1:10" x14ac:dyDescent="0.2">
      <c r="A573" s="9">
        <v>33.54</v>
      </c>
      <c r="B573" s="9">
        <v>7.0000000000000007E-2</v>
      </c>
      <c r="C573" s="9" t="s">
        <v>17</v>
      </c>
      <c r="D573" s="9">
        <v>2</v>
      </c>
      <c r="E573" s="9">
        <v>1</v>
      </c>
      <c r="F573" s="9" t="s">
        <v>324</v>
      </c>
      <c r="G573" s="9">
        <v>28</v>
      </c>
      <c r="H573" s="9">
        <v>60</v>
      </c>
      <c r="I573" s="9">
        <v>188</v>
      </c>
      <c r="J573" s="9">
        <v>572</v>
      </c>
    </row>
    <row r="574" spans="1:10" x14ac:dyDescent="0.2">
      <c r="A574" s="9">
        <v>2.27</v>
      </c>
      <c r="B574" s="9">
        <v>0.11</v>
      </c>
      <c r="C574" s="9" t="s">
        <v>14</v>
      </c>
      <c r="D574" s="9">
        <v>1</v>
      </c>
      <c r="E574" s="9">
        <v>2</v>
      </c>
      <c r="F574" s="9" t="s">
        <v>324</v>
      </c>
      <c r="G574" s="9">
        <v>29</v>
      </c>
      <c r="H574" s="9">
        <v>61</v>
      </c>
      <c r="I574" s="9">
        <v>189</v>
      </c>
      <c r="J574" s="9">
        <v>573</v>
      </c>
    </row>
    <row r="575" spans="1:10" x14ac:dyDescent="0.2">
      <c r="A575" s="9">
        <v>85.53</v>
      </c>
      <c r="B575" s="9">
        <v>0.3</v>
      </c>
      <c r="C575" s="9" t="s">
        <v>17</v>
      </c>
      <c r="D575" s="9">
        <v>1</v>
      </c>
      <c r="E575" s="9">
        <v>2</v>
      </c>
      <c r="F575" s="9" t="s">
        <v>324</v>
      </c>
      <c r="G575" s="9">
        <v>30</v>
      </c>
      <c r="H575" s="9">
        <v>62</v>
      </c>
      <c r="I575" s="9">
        <v>190</v>
      </c>
      <c r="J575" s="9">
        <v>574</v>
      </c>
    </row>
    <row r="576" spans="1:10" x14ac:dyDescent="0.2">
      <c r="A576" s="9">
        <v>35.799999999999997</v>
      </c>
      <c r="B576" s="9">
        <v>0.01</v>
      </c>
      <c r="C576" s="9" t="s">
        <v>14</v>
      </c>
      <c r="D576" s="9">
        <v>2</v>
      </c>
      <c r="E576" s="9">
        <v>2</v>
      </c>
      <c r="F576" s="9" t="s">
        <v>324</v>
      </c>
      <c r="G576" s="9">
        <v>31</v>
      </c>
      <c r="H576" s="9">
        <v>63</v>
      </c>
      <c r="I576" s="9">
        <v>191</v>
      </c>
      <c r="J576" s="9">
        <v>575</v>
      </c>
    </row>
    <row r="577" spans="1:10" x14ac:dyDescent="0.2">
      <c r="A577" s="9">
        <v>70.8</v>
      </c>
      <c r="B577" s="9">
        <v>0.25</v>
      </c>
      <c r="C577" s="9" t="s">
        <v>17</v>
      </c>
      <c r="D577" s="9">
        <v>2</v>
      </c>
      <c r="E577" s="9">
        <v>2</v>
      </c>
      <c r="F577" s="9" t="s">
        <v>324</v>
      </c>
      <c r="G577" s="9">
        <v>32</v>
      </c>
      <c r="H577" s="9">
        <v>64</v>
      </c>
      <c r="I577" s="9">
        <v>192</v>
      </c>
      <c r="J577" s="9">
        <v>576</v>
      </c>
    </row>
    <row r="578" spans="1:10" x14ac:dyDescent="0.2">
      <c r="A578" s="9">
        <v>65.11</v>
      </c>
      <c r="B578" s="9">
        <v>0.49</v>
      </c>
      <c r="C578" s="9" t="s">
        <v>14</v>
      </c>
      <c r="D578" s="9">
        <v>1</v>
      </c>
      <c r="E578" s="9">
        <v>1</v>
      </c>
      <c r="F578" s="9" t="s">
        <v>13</v>
      </c>
      <c r="G578" s="9">
        <v>1</v>
      </c>
      <c r="H578" s="9">
        <v>1</v>
      </c>
      <c r="I578" s="9">
        <v>1</v>
      </c>
      <c r="J578" s="9">
        <v>577</v>
      </c>
    </row>
    <row r="579" spans="1:10" x14ac:dyDescent="0.2">
      <c r="A579" s="9">
        <v>53.38</v>
      </c>
      <c r="B579" s="9">
        <v>0.15</v>
      </c>
      <c r="C579" s="9" t="s">
        <v>17</v>
      </c>
      <c r="D579" s="9">
        <v>1</v>
      </c>
      <c r="E579" s="9">
        <v>1</v>
      </c>
      <c r="F579" s="9" t="s">
        <v>13</v>
      </c>
      <c r="G579" s="9">
        <v>2</v>
      </c>
      <c r="H579" s="9">
        <v>2</v>
      </c>
      <c r="I579" s="9">
        <v>2</v>
      </c>
      <c r="J579" s="9">
        <v>578</v>
      </c>
    </row>
    <row r="580" spans="1:10" x14ac:dyDescent="0.2">
      <c r="A580" s="9">
        <v>46.65</v>
      </c>
      <c r="B580" s="9">
        <v>0.8</v>
      </c>
      <c r="C580" s="9" t="s">
        <v>14</v>
      </c>
      <c r="D580" s="9">
        <v>2</v>
      </c>
      <c r="E580" s="9">
        <v>1</v>
      </c>
      <c r="F580" s="9" t="s">
        <v>13</v>
      </c>
      <c r="G580" s="9">
        <v>3</v>
      </c>
      <c r="H580" s="9">
        <v>3</v>
      </c>
      <c r="I580" s="9">
        <v>3</v>
      </c>
      <c r="J580" s="9">
        <v>579</v>
      </c>
    </row>
    <row r="581" spans="1:10" x14ac:dyDescent="0.2">
      <c r="A581" s="9">
        <v>1.18</v>
      </c>
      <c r="B581" s="9">
        <v>0.61</v>
      </c>
      <c r="C581" s="9" t="s">
        <v>17</v>
      </c>
      <c r="D581" s="9">
        <v>2</v>
      </c>
      <c r="E581" s="9">
        <v>1</v>
      </c>
      <c r="F581" s="9" t="s">
        <v>13</v>
      </c>
      <c r="G581" s="9">
        <v>4</v>
      </c>
      <c r="H581" s="9">
        <v>4</v>
      </c>
      <c r="I581" s="9">
        <v>4</v>
      </c>
      <c r="J581" s="9">
        <v>580</v>
      </c>
    </row>
    <row r="582" spans="1:10" x14ac:dyDescent="0.2">
      <c r="A582" s="9">
        <v>94.79</v>
      </c>
      <c r="B582" s="9">
        <v>0.46</v>
      </c>
      <c r="C582" s="9" t="s">
        <v>14</v>
      </c>
      <c r="D582" s="9">
        <v>1</v>
      </c>
      <c r="E582" s="9">
        <v>2</v>
      </c>
      <c r="F582" s="9" t="s">
        <v>13</v>
      </c>
      <c r="G582" s="9">
        <v>5</v>
      </c>
      <c r="H582" s="9">
        <v>5</v>
      </c>
      <c r="I582" s="9">
        <v>5</v>
      </c>
      <c r="J582" s="9">
        <v>581</v>
      </c>
    </row>
    <row r="583" spans="1:10" x14ac:dyDescent="0.2">
      <c r="A583" s="9">
        <v>99.5</v>
      </c>
      <c r="B583" s="9">
        <v>0.61</v>
      </c>
      <c r="C583" s="9" t="s">
        <v>17</v>
      </c>
      <c r="D583" s="9">
        <v>1</v>
      </c>
      <c r="E583" s="9">
        <v>2</v>
      </c>
      <c r="F583" s="9" t="s">
        <v>13</v>
      </c>
      <c r="G583" s="9">
        <v>6</v>
      </c>
      <c r="H583" s="9">
        <v>6</v>
      </c>
      <c r="I583" s="9">
        <v>6</v>
      </c>
      <c r="J583" s="9">
        <v>582</v>
      </c>
    </row>
    <row r="584" spans="1:10" x14ac:dyDescent="0.2">
      <c r="A584" s="9">
        <v>83.01</v>
      </c>
      <c r="B584" s="9">
        <v>0.28000000000000003</v>
      </c>
      <c r="C584" s="9" t="s">
        <v>14</v>
      </c>
      <c r="D584" s="9">
        <v>2</v>
      </c>
      <c r="E584" s="9">
        <v>2</v>
      </c>
      <c r="F584" s="9" t="s">
        <v>13</v>
      </c>
      <c r="G584" s="9">
        <v>7</v>
      </c>
      <c r="H584" s="9">
        <v>7</v>
      </c>
      <c r="I584" s="9">
        <v>7</v>
      </c>
      <c r="J584" s="9">
        <v>583</v>
      </c>
    </row>
    <row r="585" spans="1:10" x14ac:dyDescent="0.2">
      <c r="A585" s="9">
        <v>24.84</v>
      </c>
      <c r="B585" s="9">
        <v>0.83</v>
      </c>
      <c r="C585" s="9" t="s">
        <v>17</v>
      </c>
      <c r="D585" s="9">
        <v>2</v>
      </c>
      <c r="E585" s="9">
        <v>2</v>
      </c>
      <c r="F585" s="9" t="s">
        <v>13</v>
      </c>
      <c r="G585" s="9">
        <v>8</v>
      </c>
      <c r="H585" s="9">
        <v>8</v>
      </c>
      <c r="I585" s="9">
        <v>8</v>
      </c>
      <c r="J585" s="9">
        <v>584</v>
      </c>
    </row>
    <row r="586" spans="1:10" x14ac:dyDescent="0.2">
      <c r="A586" s="9">
        <v>27.21</v>
      </c>
      <c r="B586" s="9">
        <v>0.18</v>
      </c>
      <c r="C586" s="9" t="s">
        <v>14</v>
      </c>
      <c r="D586" s="9">
        <v>1</v>
      </c>
      <c r="E586" s="9">
        <v>1</v>
      </c>
      <c r="F586" s="9" t="s">
        <v>324</v>
      </c>
      <c r="G586" s="9">
        <v>9</v>
      </c>
      <c r="H586" s="9">
        <v>9</v>
      </c>
      <c r="I586" s="9">
        <v>9</v>
      </c>
      <c r="J586" s="9">
        <v>585</v>
      </c>
    </row>
    <row r="587" spans="1:10" x14ac:dyDescent="0.2">
      <c r="A587" s="9">
        <v>85.16</v>
      </c>
      <c r="B587" s="9">
        <v>0.38</v>
      </c>
      <c r="C587" s="9" t="s">
        <v>17</v>
      </c>
      <c r="D587" s="9">
        <v>1</v>
      </c>
      <c r="E587" s="9">
        <v>1</v>
      </c>
      <c r="F587" s="9" t="s">
        <v>324</v>
      </c>
      <c r="G587" s="9">
        <v>10</v>
      </c>
      <c r="H587" s="9">
        <v>10</v>
      </c>
      <c r="I587" s="9">
        <v>10</v>
      </c>
      <c r="J587" s="9">
        <v>586</v>
      </c>
    </row>
    <row r="588" spans="1:10" x14ac:dyDescent="0.2">
      <c r="A588" s="9">
        <v>31.27</v>
      </c>
      <c r="B588" s="9">
        <v>0.57999999999999996</v>
      </c>
      <c r="C588" s="9" t="s">
        <v>14</v>
      </c>
      <c r="D588" s="9">
        <v>2</v>
      </c>
      <c r="E588" s="9">
        <v>1</v>
      </c>
      <c r="F588" s="9" t="s">
        <v>324</v>
      </c>
      <c r="G588" s="9">
        <v>11</v>
      </c>
      <c r="H588" s="9">
        <v>11</v>
      </c>
      <c r="I588" s="9">
        <v>11</v>
      </c>
      <c r="J588" s="9">
        <v>587</v>
      </c>
    </row>
    <row r="589" spans="1:10" x14ac:dyDescent="0.2">
      <c r="A589" s="9">
        <v>65.97</v>
      </c>
      <c r="B589" s="9">
        <v>0.96</v>
      </c>
      <c r="C589" s="9" t="s">
        <v>17</v>
      </c>
      <c r="D589" s="9">
        <v>2</v>
      </c>
      <c r="E589" s="9">
        <v>1</v>
      </c>
      <c r="F589" s="9" t="s">
        <v>324</v>
      </c>
      <c r="G589" s="9">
        <v>12</v>
      </c>
      <c r="H589" s="9">
        <v>12</v>
      </c>
      <c r="I589" s="9">
        <v>12</v>
      </c>
      <c r="J589" s="9">
        <v>588</v>
      </c>
    </row>
    <row r="590" spans="1:10" x14ac:dyDescent="0.2">
      <c r="A590" s="9">
        <v>39.450000000000003</v>
      </c>
      <c r="B590" s="9">
        <v>0.7</v>
      </c>
      <c r="C590" s="9" t="s">
        <v>14</v>
      </c>
      <c r="D590" s="9">
        <v>1</v>
      </c>
      <c r="E590" s="9">
        <v>2</v>
      </c>
      <c r="F590" s="9" t="s">
        <v>324</v>
      </c>
      <c r="G590" s="9">
        <v>13</v>
      </c>
      <c r="H590" s="9">
        <v>13</v>
      </c>
      <c r="I590" s="9">
        <v>13</v>
      </c>
      <c r="J590" s="9">
        <v>589</v>
      </c>
    </row>
    <row r="591" spans="1:10" x14ac:dyDescent="0.2">
      <c r="A591" s="9">
        <v>82.9</v>
      </c>
      <c r="B591" s="9">
        <v>0.31</v>
      </c>
      <c r="C591" s="9" t="s">
        <v>17</v>
      </c>
      <c r="D591" s="9">
        <v>1</v>
      </c>
      <c r="E591" s="9">
        <v>2</v>
      </c>
      <c r="F591" s="9" t="s">
        <v>324</v>
      </c>
      <c r="G591" s="9">
        <v>14</v>
      </c>
      <c r="H591" s="9">
        <v>14</v>
      </c>
      <c r="I591" s="9">
        <v>14</v>
      </c>
      <c r="J591" s="9">
        <v>590</v>
      </c>
    </row>
    <row r="592" spans="1:10" x14ac:dyDescent="0.2">
      <c r="A592" s="9">
        <v>31.77</v>
      </c>
      <c r="B592" s="9">
        <v>0.42</v>
      </c>
      <c r="C592" s="9" t="s">
        <v>14</v>
      </c>
      <c r="D592" s="9">
        <v>2</v>
      </c>
      <c r="E592" s="9">
        <v>2</v>
      </c>
      <c r="F592" s="9" t="s">
        <v>324</v>
      </c>
      <c r="G592" s="9">
        <v>15</v>
      </c>
      <c r="H592" s="9">
        <v>15</v>
      </c>
      <c r="I592" s="9">
        <v>15</v>
      </c>
      <c r="J592" s="9">
        <v>591</v>
      </c>
    </row>
    <row r="593" spans="1:10" x14ac:dyDescent="0.2">
      <c r="A593" s="9">
        <v>33.03</v>
      </c>
      <c r="B593" s="9">
        <v>0.72</v>
      </c>
      <c r="C593" s="9" t="s">
        <v>17</v>
      </c>
      <c r="D593" s="9">
        <v>2</v>
      </c>
      <c r="E593" s="9">
        <v>2</v>
      </c>
      <c r="F593" s="9" t="s">
        <v>324</v>
      </c>
      <c r="G593" s="9">
        <v>16</v>
      </c>
      <c r="H593" s="9">
        <v>16</v>
      </c>
      <c r="I593" s="9">
        <v>16</v>
      </c>
      <c r="J593" s="9">
        <v>592</v>
      </c>
    </row>
    <row r="594" spans="1:10" x14ac:dyDescent="0.2">
      <c r="A594" s="9">
        <v>18.21</v>
      </c>
      <c r="B594" s="9">
        <v>0.3</v>
      </c>
      <c r="C594" s="9" t="s">
        <v>14</v>
      </c>
      <c r="D594" s="9">
        <v>1</v>
      </c>
      <c r="E594" s="9">
        <v>1</v>
      </c>
      <c r="F594" s="9" t="s">
        <v>13</v>
      </c>
      <c r="G594" s="9">
        <v>17</v>
      </c>
      <c r="H594" s="9">
        <v>17</v>
      </c>
      <c r="I594" s="9">
        <v>17</v>
      </c>
      <c r="J594" s="9">
        <v>593</v>
      </c>
    </row>
    <row r="595" spans="1:10" x14ac:dyDescent="0.2">
      <c r="A595" s="9">
        <v>87.18</v>
      </c>
      <c r="B595" s="9">
        <v>0.67</v>
      </c>
      <c r="C595" s="9" t="s">
        <v>17</v>
      </c>
      <c r="D595" s="9">
        <v>1</v>
      </c>
      <c r="E595" s="9">
        <v>1</v>
      </c>
      <c r="F595" s="9" t="s">
        <v>13</v>
      </c>
      <c r="G595" s="9">
        <v>18</v>
      </c>
      <c r="H595" s="9">
        <v>18</v>
      </c>
      <c r="I595" s="9">
        <v>18</v>
      </c>
      <c r="J595" s="9">
        <v>594</v>
      </c>
    </row>
    <row r="596" spans="1:10" x14ac:dyDescent="0.2">
      <c r="A596" s="9">
        <v>78.34</v>
      </c>
      <c r="B596" s="9">
        <v>0.98</v>
      </c>
      <c r="C596" s="9" t="s">
        <v>14</v>
      </c>
      <c r="D596" s="9">
        <v>2</v>
      </c>
      <c r="E596" s="9">
        <v>1</v>
      </c>
      <c r="F596" s="9" t="s">
        <v>13</v>
      </c>
      <c r="G596" s="9">
        <v>19</v>
      </c>
      <c r="H596" s="9">
        <v>19</v>
      </c>
      <c r="I596" s="9">
        <v>19</v>
      </c>
      <c r="J596" s="9">
        <v>595</v>
      </c>
    </row>
    <row r="597" spans="1:10" x14ac:dyDescent="0.2">
      <c r="A597" s="9">
        <v>72.260000000000005</v>
      </c>
      <c r="B597" s="9">
        <v>0.8</v>
      </c>
      <c r="C597" s="9" t="s">
        <v>17</v>
      </c>
      <c r="D597" s="9">
        <v>2</v>
      </c>
      <c r="E597" s="9">
        <v>1</v>
      </c>
      <c r="F597" s="9" t="s">
        <v>13</v>
      </c>
      <c r="G597" s="9">
        <v>20</v>
      </c>
      <c r="H597" s="9">
        <v>20</v>
      </c>
      <c r="I597" s="9">
        <v>20</v>
      </c>
      <c r="J597" s="9">
        <v>596</v>
      </c>
    </row>
    <row r="598" spans="1:10" x14ac:dyDescent="0.2">
      <c r="A598" s="9">
        <v>17.579999999999998</v>
      </c>
      <c r="B598" s="9">
        <v>0.51</v>
      </c>
      <c r="C598" s="9" t="s">
        <v>14</v>
      </c>
      <c r="D598" s="9">
        <v>1</v>
      </c>
      <c r="E598" s="9">
        <v>2</v>
      </c>
      <c r="F598" s="9" t="s">
        <v>13</v>
      </c>
      <c r="G598" s="9">
        <v>21</v>
      </c>
      <c r="H598" s="9">
        <v>21</v>
      </c>
      <c r="I598" s="9">
        <v>21</v>
      </c>
      <c r="J598" s="9">
        <v>597</v>
      </c>
    </row>
    <row r="599" spans="1:10" x14ac:dyDescent="0.2">
      <c r="A599" s="9">
        <v>49.18</v>
      </c>
      <c r="B599" s="9">
        <v>0.14000000000000001</v>
      </c>
      <c r="C599" s="9" t="s">
        <v>17</v>
      </c>
      <c r="D599" s="9">
        <v>1</v>
      </c>
      <c r="E599" s="9">
        <v>2</v>
      </c>
      <c r="F599" s="9" t="s">
        <v>13</v>
      </c>
      <c r="G599" s="9">
        <v>22</v>
      </c>
      <c r="H599" s="9">
        <v>22</v>
      </c>
      <c r="I599" s="9">
        <v>22</v>
      </c>
      <c r="J599" s="9">
        <v>598</v>
      </c>
    </row>
    <row r="600" spans="1:10" x14ac:dyDescent="0.2">
      <c r="A600" s="9">
        <v>26.03</v>
      </c>
      <c r="B600" s="9">
        <v>0.86</v>
      </c>
      <c r="C600" s="9" t="s">
        <v>14</v>
      </c>
      <c r="D600" s="9">
        <v>2</v>
      </c>
      <c r="E600" s="9">
        <v>2</v>
      </c>
      <c r="F600" s="9" t="s">
        <v>13</v>
      </c>
      <c r="G600" s="9">
        <v>23</v>
      </c>
      <c r="H600" s="9">
        <v>23</v>
      </c>
      <c r="I600" s="9">
        <v>23</v>
      </c>
      <c r="J600" s="9">
        <v>599</v>
      </c>
    </row>
    <row r="601" spans="1:10" x14ac:dyDescent="0.2">
      <c r="A601" s="9">
        <v>40.25</v>
      </c>
      <c r="B601" s="9">
        <v>0.67</v>
      </c>
      <c r="C601" s="9" t="s">
        <v>17</v>
      </c>
      <c r="D601" s="9">
        <v>2</v>
      </c>
      <c r="E601" s="9">
        <v>2</v>
      </c>
      <c r="F601" s="9" t="s">
        <v>13</v>
      </c>
      <c r="G601" s="9">
        <v>24</v>
      </c>
      <c r="H601" s="9">
        <v>24</v>
      </c>
      <c r="I601" s="9">
        <v>24</v>
      </c>
      <c r="J601" s="9">
        <v>600</v>
      </c>
    </row>
    <row r="602" spans="1:10" x14ac:dyDescent="0.2">
      <c r="A602" s="9">
        <v>91.96</v>
      </c>
      <c r="B602" s="9">
        <v>0.32</v>
      </c>
      <c r="C602" s="9" t="s">
        <v>14</v>
      </c>
      <c r="D602" s="9">
        <v>1</v>
      </c>
      <c r="E602" s="9">
        <v>1</v>
      </c>
      <c r="F602" s="9" t="s">
        <v>324</v>
      </c>
      <c r="G602" s="9">
        <v>25</v>
      </c>
      <c r="H602" s="9">
        <v>25</v>
      </c>
      <c r="I602" s="9">
        <v>25</v>
      </c>
      <c r="J602" s="9">
        <v>601</v>
      </c>
    </row>
    <row r="603" spans="1:10" x14ac:dyDescent="0.2">
      <c r="A603" s="9">
        <v>92.01</v>
      </c>
      <c r="B603" s="9">
        <v>0.69</v>
      </c>
      <c r="C603" s="9" t="s">
        <v>17</v>
      </c>
      <c r="D603" s="9">
        <v>1</v>
      </c>
      <c r="E603" s="9">
        <v>1</v>
      </c>
      <c r="F603" s="9" t="s">
        <v>324</v>
      </c>
      <c r="G603" s="9">
        <v>26</v>
      </c>
      <c r="H603" s="9">
        <v>26</v>
      </c>
      <c r="I603" s="9">
        <v>26</v>
      </c>
      <c r="J603" s="9">
        <v>602</v>
      </c>
    </row>
    <row r="604" spans="1:10" x14ac:dyDescent="0.2">
      <c r="A604" s="9">
        <v>42.31</v>
      </c>
      <c r="B604" s="9">
        <v>0.45</v>
      </c>
      <c r="C604" s="9" t="s">
        <v>14</v>
      </c>
      <c r="D604" s="9">
        <v>2</v>
      </c>
      <c r="E604" s="9">
        <v>1</v>
      </c>
      <c r="F604" s="9" t="s">
        <v>324</v>
      </c>
      <c r="G604" s="9">
        <v>27</v>
      </c>
      <c r="H604" s="9">
        <v>27</v>
      </c>
      <c r="I604" s="9">
        <v>27</v>
      </c>
      <c r="J604" s="9">
        <v>603</v>
      </c>
    </row>
    <row r="605" spans="1:10" x14ac:dyDescent="0.2">
      <c r="A605" s="9">
        <v>58.03</v>
      </c>
      <c r="B605" s="9">
        <v>7.0000000000000007E-2</v>
      </c>
      <c r="C605" s="9" t="s">
        <v>17</v>
      </c>
      <c r="D605" s="9">
        <v>2</v>
      </c>
      <c r="E605" s="9">
        <v>1</v>
      </c>
      <c r="F605" s="9" t="s">
        <v>324</v>
      </c>
      <c r="G605" s="9">
        <v>28</v>
      </c>
      <c r="H605" s="9">
        <v>28</v>
      </c>
      <c r="I605" s="9">
        <v>28</v>
      </c>
      <c r="J605" s="9">
        <v>604</v>
      </c>
    </row>
    <row r="606" spans="1:10" x14ac:dyDescent="0.2">
      <c r="A606" s="9">
        <v>14.22</v>
      </c>
      <c r="B606" s="9">
        <v>0.11</v>
      </c>
      <c r="C606" s="9" t="s">
        <v>14</v>
      </c>
      <c r="D606" s="9">
        <v>1</v>
      </c>
      <c r="E606" s="9">
        <v>2</v>
      </c>
      <c r="F606" s="9" t="s">
        <v>324</v>
      </c>
      <c r="G606" s="9">
        <v>29</v>
      </c>
      <c r="H606" s="9">
        <v>29</v>
      </c>
      <c r="I606" s="9">
        <v>29</v>
      </c>
      <c r="J606" s="9">
        <v>605</v>
      </c>
    </row>
    <row r="607" spans="1:10" x14ac:dyDescent="0.2">
      <c r="A607" s="9">
        <v>29.37</v>
      </c>
      <c r="B607" s="9">
        <v>0.3</v>
      </c>
      <c r="C607" s="9" t="s">
        <v>17</v>
      </c>
      <c r="D607" s="9">
        <v>1</v>
      </c>
      <c r="E607" s="9">
        <v>2</v>
      </c>
      <c r="F607" s="9" t="s">
        <v>324</v>
      </c>
      <c r="G607" s="9">
        <v>30</v>
      </c>
      <c r="H607" s="9">
        <v>30</v>
      </c>
      <c r="I607" s="9">
        <v>30</v>
      </c>
      <c r="J607" s="9">
        <v>606</v>
      </c>
    </row>
    <row r="608" spans="1:10" x14ac:dyDescent="0.2">
      <c r="A608" s="9">
        <v>40.01</v>
      </c>
      <c r="B608" s="9">
        <v>0.01</v>
      </c>
      <c r="C608" s="9" t="s">
        <v>14</v>
      </c>
      <c r="D608" s="9">
        <v>2</v>
      </c>
      <c r="E608" s="9">
        <v>2</v>
      </c>
      <c r="F608" s="9" t="s">
        <v>324</v>
      </c>
      <c r="G608" s="9">
        <v>31</v>
      </c>
      <c r="H608" s="9">
        <v>31</v>
      </c>
      <c r="I608" s="9">
        <v>31</v>
      </c>
      <c r="J608" s="9">
        <v>607</v>
      </c>
    </row>
    <row r="609" spans="1:10" x14ac:dyDescent="0.2">
      <c r="A609" s="9">
        <v>89.41</v>
      </c>
      <c r="B609" s="9">
        <v>0.25</v>
      </c>
      <c r="C609" s="9" t="s">
        <v>17</v>
      </c>
      <c r="D609" s="9">
        <v>2</v>
      </c>
      <c r="E609" s="9">
        <v>2</v>
      </c>
      <c r="F609" s="9" t="s">
        <v>324</v>
      </c>
      <c r="G609" s="9">
        <v>32</v>
      </c>
      <c r="H609" s="9">
        <v>32</v>
      </c>
      <c r="I609" s="9">
        <v>32</v>
      </c>
      <c r="J609" s="9">
        <v>608</v>
      </c>
    </row>
    <row r="610" spans="1:10" x14ac:dyDescent="0.2">
      <c r="A610" s="9">
        <v>93.45</v>
      </c>
      <c r="B610" s="9">
        <v>0.49</v>
      </c>
      <c r="C610" s="9" t="s">
        <v>14</v>
      </c>
      <c r="D610" s="9">
        <v>1</v>
      </c>
      <c r="E610" s="9">
        <v>1</v>
      </c>
      <c r="F610" s="9" t="s">
        <v>13</v>
      </c>
      <c r="G610" s="9">
        <v>1</v>
      </c>
      <c r="H610" s="9">
        <v>33</v>
      </c>
      <c r="I610" s="9">
        <v>33</v>
      </c>
      <c r="J610" s="9">
        <v>609</v>
      </c>
    </row>
    <row r="611" spans="1:10" x14ac:dyDescent="0.2">
      <c r="A611" s="9">
        <v>43.38</v>
      </c>
      <c r="B611" s="9">
        <v>0.15</v>
      </c>
      <c r="C611" s="9" t="s">
        <v>17</v>
      </c>
      <c r="D611" s="9">
        <v>1</v>
      </c>
      <c r="E611" s="9">
        <v>1</v>
      </c>
      <c r="F611" s="9" t="s">
        <v>13</v>
      </c>
      <c r="G611" s="9">
        <v>2</v>
      </c>
      <c r="H611" s="9">
        <v>34</v>
      </c>
      <c r="I611" s="9">
        <v>34</v>
      </c>
      <c r="J611" s="9">
        <v>610</v>
      </c>
    </row>
    <row r="612" spans="1:10" x14ac:dyDescent="0.2">
      <c r="A612" s="9">
        <v>74.58</v>
      </c>
      <c r="B612" s="9">
        <v>0.8</v>
      </c>
      <c r="C612" s="9" t="s">
        <v>14</v>
      </c>
      <c r="D612" s="9">
        <v>2</v>
      </c>
      <c r="E612" s="9">
        <v>1</v>
      </c>
      <c r="F612" s="9" t="s">
        <v>13</v>
      </c>
      <c r="G612" s="9">
        <v>3</v>
      </c>
      <c r="H612" s="9">
        <v>35</v>
      </c>
      <c r="I612" s="9">
        <v>35</v>
      </c>
      <c r="J612" s="9">
        <v>611</v>
      </c>
    </row>
    <row r="613" spans="1:10" x14ac:dyDescent="0.2">
      <c r="A613" s="9">
        <v>64.849999999999994</v>
      </c>
      <c r="B613" s="9">
        <v>0.61</v>
      </c>
      <c r="C613" s="9" t="s">
        <v>17</v>
      </c>
      <c r="D613" s="9">
        <v>2</v>
      </c>
      <c r="E613" s="9">
        <v>1</v>
      </c>
      <c r="F613" s="9" t="s">
        <v>13</v>
      </c>
      <c r="G613" s="9">
        <v>4</v>
      </c>
      <c r="H613" s="9">
        <v>36</v>
      </c>
      <c r="I613" s="9">
        <v>36</v>
      </c>
      <c r="J613" s="9">
        <v>612</v>
      </c>
    </row>
    <row r="614" spans="1:10" x14ac:dyDescent="0.2">
      <c r="A614" s="9">
        <v>22.24</v>
      </c>
      <c r="B614" s="9">
        <v>0.46</v>
      </c>
      <c r="C614" s="9" t="s">
        <v>14</v>
      </c>
      <c r="D614" s="9">
        <v>1</v>
      </c>
      <c r="E614" s="9">
        <v>2</v>
      </c>
      <c r="F614" s="9" t="s">
        <v>13</v>
      </c>
      <c r="G614" s="9">
        <v>5</v>
      </c>
      <c r="H614" s="9">
        <v>37</v>
      </c>
      <c r="I614" s="9">
        <v>37</v>
      </c>
      <c r="J614" s="9">
        <v>613</v>
      </c>
    </row>
    <row r="615" spans="1:10" x14ac:dyDescent="0.2">
      <c r="A615" s="9">
        <v>28</v>
      </c>
      <c r="B615" s="9">
        <v>0.61</v>
      </c>
      <c r="C615" s="9" t="s">
        <v>17</v>
      </c>
      <c r="D615" s="9">
        <v>1</v>
      </c>
      <c r="E615" s="9">
        <v>2</v>
      </c>
      <c r="F615" s="9" t="s">
        <v>13</v>
      </c>
      <c r="G615" s="9">
        <v>6</v>
      </c>
      <c r="H615" s="9">
        <v>38</v>
      </c>
      <c r="I615" s="9">
        <v>38</v>
      </c>
      <c r="J615" s="9">
        <v>614</v>
      </c>
    </row>
    <row r="616" spans="1:10" x14ac:dyDescent="0.2">
      <c r="A616" s="9">
        <v>34.130000000000003</v>
      </c>
      <c r="B616" s="9">
        <v>0.28000000000000003</v>
      </c>
      <c r="C616" s="9" t="s">
        <v>14</v>
      </c>
      <c r="D616" s="9">
        <v>2</v>
      </c>
      <c r="E616" s="9">
        <v>2</v>
      </c>
      <c r="F616" s="9" t="s">
        <v>13</v>
      </c>
      <c r="G616" s="9">
        <v>7</v>
      </c>
      <c r="H616" s="9">
        <v>39</v>
      </c>
      <c r="I616" s="9">
        <v>39</v>
      </c>
      <c r="J616" s="9">
        <v>615</v>
      </c>
    </row>
    <row r="617" spans="1:10" x14ac:dyDescent="0.2">
      <c r="A617" s="9">
        <v>85.31</v>
      </c>
      <c r="B617" s="9">
        <v>0.83</v>
      </c>
      <c r="C617" s="9" t="s">
        <v>17</v>
      </c>
      <c r="D617" s="9">
        <v>2</v>
      </c>
      <c r="E617" s="9">
        <v>2</v>
      </c>
      <c r="F617" s="9" t="s">
        <v>13</v>
      </c>
      <c r="G617" s="9">
        <v>8</v>
      </c>
      <c r="H617" s="9">
        <v>40</v>
      </c>
      <c r="I617" s="9">
        <v>40</v>
      </c>
      <c r="J617" s="9">
        <v>616</v>
      </c>
    </row>
    <row r="618" spans="1:10" x14ac:dyDescent="0.2">
      <c r="A618" s="9">
        <v>93.08</v>
      </c>
      <c r="B618" s="9">
        <v>0.18</v>
      </c>
      <c r="C618" s="9" t="s">
        <v>14</v>
      </c>
      <c r="D618" s="9">
        <v>1</v>
      </c>
      <c r="E618" s="9">
        <v>1</v>
      </c>
      <c r="F618" s="9" t="s">
        <v>324</v>
      </c>
      <c r="G618" s="9">
        <v>9</v>
      </c>
      <c r="H618" s="9">
        <v>41</v>
      </c>
      <c r="I618" s="9">
        <v>41</v>
      </c>
      <c r="J618" s="9">
        <v>617</v>
      </c>
    </row>
    <row r="619" spans="1:10" x14ac:dyDescent="0.2">
      <c r="A619" s="9">
        <v>24.13</v>
      </c>
      <c r="B619" s="9">
        <v>0.38</v>
      </c>
      <c r="C619" s="9" t="s">
        <v>17</v>
      </c>
      <c r="D619" s="9">
        <v>1</v>
      </c>
      <c r="E619" s="9">
        <v>1</v>
      </c>
      <c r="F619" s="9" t="s">
        <v>324</v>
      </c>
      <c r="G619" s="9">
        <v>10</v>
      </c>
      <c r="H619" s="9">
        <v>42</v>
      </c>
      <c r="I619" s="9">
        <v>42</v>
      </c>
      <c r="J619" s="9">
        <v>618</v>
      </c>
    </row>
    <row r="620" spans="1:10" x14ac:dyDescent="0.2">
      <c r="A620" s="9">
        <v>5.31</v>
      </c>
      <c r="B620" s="9">
        <v>0.57999999999999996</v>
      </c>
      <c r="C620" s="9" t="s">
        <v>14</v>
      </c>
      <c r="D620" s="9">
        <v>2</v>
      </c>
      <c r="E620" s="9">
        <v>1</v>
      </c>
      <c r="F620" s="9" t="s">
        <v>324</v>
      </c>
      <c r="G620" s="9">
        <v>11</v>
      </c>
      <c r="H620" s="9">
        <v>43</v>
      </c>
      <c r="I620" s="9">
        <v>43</v>
      </c>
      <c r="J620" s="9">
        <v>619</v>
      </c>
    </row>
    <row r="621" spans="1:10" x14ac:dyDescent="0.2">
      <c r="A621" s="9">
        <v>84.71</v>
      </c>
      <c r="B621" s="9">
        <v>0.96</v>
      </c>
      <c r="C621" s="9" t="s">
        <v>17</v>
      </c>
      <c r="D621" s="9">
        <v>2</v>
      </c>
      <c r="E621" s="9">
        <v>1</v>
      </c>
      <c r="F621" s="9" t="s">
        <v>324</v>
      </c>
      <c r="G621" s="9">
        <v>12</v>
      </c>
      <c r="H621" s="9">
        <v>44</v>
      </c>
      <c r="I621" s="9">
        <v>44</v>
      </c>
      <c r="J621" s="9">
        <v>620</v>
      </c>
    </row>
    <row r="622" spans="1:10" x14ac:dyDescent="0.2">
      <c r="A622" s="9">
        <v>75.760000000000005</v>
      </c>
      <c r="B622" s="9">
        <v>0.7</v>
      </c>
      <c r="C622" s="9" t="s">
        <v>14</v>
      </c>
      <c r="D622" s="9">
        <v>1</v>
      </c>
      <c r="E622" s="9">
        <v>2</v>
      </c>
      <c r="F622" s="9" t="s">
        <v>324</v>
      </c>
      <c r="G622" s="9">
        <v>13</v>
      </c>
      <c r="H622" s="9">
        <v>45</v>
      </c>
      <c r="I622" s="9">
        <v>45</v>
      </c>
      <c r="J622" s="9">
        <v>621</v>
      </c>
    </row>
    <row r="623" spans="1:10" x14ac:dyDescent="0.2">
      <c r="A623" s="9">
        <v>66.180000000000007</v>
      </c>
      <c r="B623" s="9">
        <v>0.31</v>
      </c>
      <c r="C623" s="9" t="s">
        <v>17</v>
      </c>
      <c r="D623" s="9">
        <v>1</v>
      </c>
      <c r="E623" s="9">
        <v>2</v>
      </c>
      <c r="F623" s="9" t="s">
        <v>324</v>
      </c>
      <c r="G623" s="9">
        <v>14</v>
      </c>
      <c r="H623" s="9">
        <v>46</v>
      </c>
      <c r="I623" s="9">
        <v>46</v>
      </c>
      <c r="J623" s="9">
        <v>622</v>
      </c>
    </row>
    <row r="624" spans="1:10" x14ac:dyDescent="0.2">
      <c r="A624" s="9">
        <v>80.180000000000007</v>
      </c>
      <c r="B624" s="9">
        <v>0.42</v>
      </c>
      <c r="C624" s="9" t="s">
        <v>14</v>
      </c>
      <c r="D624" s="9">
        <v>2</v>
      </c>
      <c r="E624" s="9">
        <v>2</v>
      </c>
      <c r="F624" s="9" t="s">
        <v>324</v>
      </c>
      <c r="G624" s="9">
        <v>15</v>
      </c>
      <c r="H624" s="9">
        <v>47</v>
      </c>
      <c r="I624" s="9">
        <v>47</v>
      </c>
      <c r="J624" s="9">
        <v>623</v>
      </c>
    </row>
    <row r="625" spans="1:10" x14ac:dyDescent="0.2">
      <c r="A625" s="9">
        <v>9.7200000000000006</v>
      </c>
      <c r="B625" s="9">
        <v>0.72</v>
      </c>
      <c r="C625" s="9" t="s">
        <v>17</v>
      </c>
      <c r="D625" s="9">
        <v>2</v>
      </c>
      <c r="E625" s="9">
        <v>2</v>
      </c>
      <c r="F625" s="9" t="s">
        <v>324</v>
      </c>
      <c r="G625" s="9">
        <v>16</v>
      </c>
      <c r="H625" s="9">
        <v>48</v>
      </c>
      <c r="I625" s="9">
        <v>48</v>
      </c>
      <c r="J625" s="9">
        <v>624</v>
      </c>
    </row>
    <row r="626" spans="1:10" x14ac:dyDescent="0.2">
      <c r="A626" s="9">
        <v>95.52</v>
      </c>
      <c r="B626" s="9">
        <v>0.3</v>
      </c>
      <c r="C626" s="9" t="s">
        <v>14</v>
      </c>
      <c r="D626" s="9">
        <v>1</v>
      </c>
      <c r="E626" s="9">
        <v>1</v>
      </c>
      <c r="F626" s="9" t="s">
        <v>13</v>
      </c>
      <c r="G626" s="9">
        <v>17</v>
      </c>
      <c r="H626" s="9">
        <v>49</v>
      </c>
      <c r="I626" s="9">
        <v>49</v>
      </c>
      <c r="J626" s="9">
        <v>625</v>
      </c>
    </row>
    <row r="627" spans="1:10" x14ac:dyDescent="0.2">
      <c r="A627" s="9">
        <v>71.59</v>
      </c>
      <c r="B627" s="9">
        <v>0.67</v>
      </c>
      <c r="C627" s="9" t="s">
        <v>17</v>
      </c>
      <c r="D627" s="9">
        <v>1</v>
      </c>
      <c r="E627" s="9">
        <v>1</v>
      </c>
      <c r="F627" s="9" t="s">
        <v>13</v>
      </c>
      <c r="G627" s="9">
        <v>18</v>
      </c>
      <c r="H627" s="9">
        <v>50</v>
      </c>
      <c r="I627" s="9">
        <v>50</v>
      </c>
      <c r="J627" s="9">
        <v>626</v>
      </c>
    </row>
    <row r="628" spans="1:10" x14ac:dyDescent="0.2">
      <c r="A628" s="9">
        <v>89.15</v>
      </c>
      <c r="B628" s="9">
        <v>0.98</v>
      </c>
      <c r="C628" s="9" t="s">
        <v>14</v>
      </c>
      <c r="D628" s="9">
        <v>2</v>
      </c>
      <c r="E628" s="9">
        <v>1</v>
      </c>
      <c r="F628" s="9" t="s">
        <v>13</v>
      </c>
      <c r="G628" s="9">
        <v>19</v>
      </c>
      <c r="H628" s="9">
        <v>51</v>
      </c>
      <c r="I628" s="9">
        <v>51</v>
      </c>
      <c r="J628" s="9">
        <v>627</v>
      </c>
    </row>
    <row r="629" spans="1:10" x14ac:dyDescent="0.2">
      <c r="A629" s="9">
        <v>59.08</v>
      </c>
      <c r="B629" s="9">
        <v>0.8</v>
      </c>
      <c r="C629" s="9" t="s">
        <v>17</v>
      </c>
      <c r="D629" s="9">
        <v>2</v>
      </c>
      <c r="E629" s="9">
        <v>1</v>
      </c>
      <c r="F629" s="9" t="s">
        <v>13</v>
      </c>
      <c r="G629" s="9">
        <v>20</v>
      </c>
      <c r="H629" s="9">
        <v>52</v>
      </c>
      <c r="I629" s="9">
        <v>52</v>
      </c>
      <c r="J629" s="9">
        <v>628</v>
      </c>
    </row>
    <row r="630" spans="1:10" x14ac:dyDescent="0.2">
      <c r="A630" s="9">
        <v>18.600000000000001</v>
      </c>
      <c r="B630" s="9">
        <v>0.51</v>
      </c>
      <c r="C630" s="9" t="s">
        <v>14</v>
      </c>
      <c r="D630" s="9">
        <v>1</v>
      </c>
      <c r="E630" s="9">
        <v>2</v>
      </c>
      <c r="F630" s="9" t="s">
        <v>13</v>
      </c>
      <c r="G630" s="9">
        <v>21</v>
      </c>
      <c r="H630" s="9">
        <v>53</v>
      </c>
      <c r="I630" s="9">
        <v>53</v>
      </c>
      <c r="J630" s="9">
        <v>629</v>
      </c>
    </row>
    <row r="631" spans="1:10" x14ac:dyDescent="0.2">
      <c r="A631" s="9">
        <v>1.25</v>
      </c>
      <c r="B631" s="9">
        <v>0.14000000000000001</v>
      </c>
      <c r="C631" s="9" t="s">
        <v>17</v>
      </c>
      <c r="D631" s="9">
        <v>1</v>
      </c>
      <c r="E631" s="9">
        <v>2</v>
      </c>
      <c r="F631" s="9" t="s">
        <v>13</v>
      </c>
      <c r="G631" s="9">
        <v>22</v>
      </c>
      <c r="H631" s="9">
        <v>54</v>
      </c>
      <c r="I631" s="9">
        <v>54</v>
      </c>
      <c r="J631" s="9">
        <v>630</v>
      </c>
    </row>
    <row r="632" spans="1:10" x14ac:dyDescent="0.2">
      <c r="A632" s="9">
        <v>62.1</v>
      </c>
      <c r="B632" s="9">
        <v>0.86</v>
      </c>
      <c r="C632" s="9" t="s">
        <v>14</v>
      </c>
      <c r="D632" s="9">
        <v>2</v>
      </c>
      <c r="E632" s="9">
        <v>2</v>
      </c>
      <c r="F632" s="9" t="s">
        <v>13</v>
      </c>
      <c r="G632" s="9">
        <v>23</v>
      </c>
      <c r="H632" s="9">
        <v>55</v>
      </c>
      <c r="I632" s="9">
        <v>55</v>
      </c>
      <c r="J632" s="9">
        <v>631</v>
      </c>
    </row>
    <row r="633" spans="1:10" x14ac:dyDescent="0.2">
      <c r="A633" s="9">
        <v>47.76</v>
      </c>
      <c r="B633" s="9">
        <v>0.67</v>
      </c>
      <c r="C633" s="9" t="s">
        <v>17</v>
      </c>
      <c r="D633" s="9">
        <v>2</v>
      </c>
      <c r="E633" s="9">
        <v>2</v>
      </c>
      <c r="F633" s="9" t="s">
        <v>13</v>
      </c>
      <c r="G633" s="9">
        <v>24</v>
      </c>
      <c r="H633" s="9">
        <v>56</v>
      </c>
      <c r="I633" s="9">
        <v>56</v>
      </c>
      <c r="J633" s="9">
        <v>632</v>
      </c>
    </row>
    <row r="634" spans="1:10" x14ac:dyDescent="0.2">
      <c r="A634" s="9">
        <v>64.52</v>
      </c>
      <c r="B634" s="9">
        <v>0.32</v>
      </c>
      <c r="C634" s="9" t="s">
        <v>14</v>
      </c>
      <c r="D634" s="9">
        <v>1</v>
      </c>
      <c r="E634" s="9">
        <v>1</v>
      </c>
      <c r="F634" s="9" t="s">
        <v>324</v>
      </c>
      <c r="G634" s="9">
        <v>25</v>
      </c>
      <c r="H634" s="9">
        <v>57</v>
      </c>
      <c r="I634" s="9">
        <v>57</v>
      </c>
      <c r="J634" s="9">
        <v>633</v>
      </c>
    </row>
    <row r="635" spans="1:10" x14ac:dyDescent="0.2">
      <c r="A635" s="9">
        <v>33.19</v>
      </c>
      <c r="B635" s="9">
        <v>0.69</v>
      </c>
      <c r="C635" s="9" t="s">
        <v>17</v>
      </c>
      <c r="D635" s="9">
        <v>1</v>
      </c>
      <c r="E635" s="9">
        <v>1</v>
      </c>
      <c r="F635" s="9" t="s">
        <v>324</v>
      </c>
      <c r="G635" s="9">
        <v>26</v>
      </c>
      <c r="H635" s="9">
        <v>58</v>
      </c>
      <c r="I635" s="9">
        <v>58</v>
      </c>
      <c r="J635" s="9">
        <v>634</v>
      </c>
    </row>
    <row r="636" spans="1:10" x14ac:dyDescent="0.2">
      <c r="A636" s="9">
        <v>22.57</v>
      </c>
      <c r="B636" s="9">
        <v>0.45</v>
      </c>
      <c r="C636" s="9" t="s">
        <v>14</v>
      </c>
      <c r="D636" s="9">
        <v>2</v>
      </c>
      <c r="E636" s="9">
        <v>1</v>
      </c>
      <c r="F636" s="9" t="s">
        <v>324</v>
      </c>
      <c r="G636" s="9">
        <v>27</v>
      </c>
      <c r="H636" s="9">
        <v>59</v>
      </c>
      <c r="I636" s="9">
        <v>59</v>
      </c>
      <c r="J636" s="9">
        <v>635</v>
      </c>
    </row>
    <row r="637" spans="1:10" x14ac:dyDescent="0.2">
      <c r="A637" s="9">
        <v>82.56</v>
      </c>
      <c r="B637" s="9">
        <v>7.0000000000000007E-2</v>
      </c>
      <c r="C637" s="9" t="s">
        <v>17</v>
      </c>
      <c r="D637" s="9">
        <v>2</v>
      </c>
      <c r="E637" s="9">
        <v>1</v>
      </c>
      <c r="F637" s="9" t="s">
        <v>324</v>
      </c>
      <c r="G637" s="9">
        <v>28</v>
      </c>
      <c r="H637" s="9">
        <v>60</v>
      </c>
      <c r="I637" s="9">
        <v>60</v>
      </c>
      <c r="J637" s="9">
        <v>636</v>
      </c>
    </row>
    <row r="638" spans="1:10" x14ac:dyDescent="0.2">
      <c r="A638" s="9">
        <v>70.680000000000007</v>
      </c>
      <c r="B638" s="9">
        <v>0.11</v>
      </c>
      <c r="C638" s="9" t="s">
        <v>14</v>
      </c>
      <c r="D638" s="9">
        <v>1</v>
      </c>
      <c r="E638" s="9">
        <v>2</v>
      </c>
      <c r="F638" s="9" t="s">
        <v>324</v>
      </c>
      <c r="G638" s="9">
        <v>29</v>
      </c>
      <c r="H638" s="9">
        <v>61</v>
      </c>
      <c r="I638" s="9">
        <v>61</v>
      </c>
      <c r="J638" s="9">
        <v>637</v>
      </c>
    </row>
    <row r="639" spans="1:10" x14ac:dyDescent="0.2">
      <c r="A639" s="9">
        <v>47.26</v>
      </c>
      <c r="B639" s="9">
        <v>0.3</v>
      </c>
      <c r="C639" s="9" t="s">
        <v>17</v>
      </c>
      <c r="D639" s="9">
        <v>1</v>
      </c>
      <c r="E639" s="9">
        <v>2</v>
      </c>
      <c r="F639" s="9" t="s">
        <v>324</v>
      </c>
      <c r="G639" s="9">
        <v>30</v>
      </c>
      <c r="H639" s="9">
        <v>62</v>
      </c>
      <c r="I639" s="9">
        <v>62</v>
      </c>
      <c r="J639" s="9">
        <v>638</v>
      </c>
    </row>
    <row r="640" spans="1:10" x14ac:dyDescent="0.2">
      <c r="A640" s="9">
        <v>86.59</v>
      </c>
      <c r="B640" s="9">
        <v>0.01</v>
      </c>
      <c r="C640" s="9" t="s">
        <v>14</v>
      </c>
      <c r="D640" s="9">
        <v>2</v>
      </c>
      <c r="E640" s="9">
        <v>2</v>
      </c>
      <c r="F640" s="9" t="s">
        <v>324</v>
      </c>
      <c r="G640" s="9">
        <v>31</v>
      </c>
      <c r="H640" s="9">
        <v>63</v>
      </c>
      <c r="I640" s="9">
        <v>63</v>
      </c>
      <c r="J640" s="9">
        <v>639</v>
      </c>
    </row>
    <row r="641" spans="1:10" x14ac:dyDescent="0.2">
      <c r="A641" s="9">
        <v>82.33</v>
      </c>
      <c r="B641" s="9">
        <v>0.25</v>
      </c>
      <c r="C641" s="9" t="s">
        <v>17</v>
      </c>
      <c r="D641" s="9">
        <v>2</v>
      </c>
      <c r="E641" s="9">
        <v>2</v>
      </c>
      <c r="F641" s="9" t="s">
        <v>324</v>
      </c>
      <c r="G641" s="9">
        <v>32</v>
      </c>
      <c r="H641" s="9">
        <v>64</v>
      </c>
      <c r="I641" s="9">
        <v>64</v>
      </c>
      <c r="J641" s="9">
        <v>640</v>
      </c>
    </row>
    <row r="642" spans="1:10" x14ac:dyDescent="0.2">
      <c r="A642" s="9">
        <v>30.63</v>
      </c>
      <c r="B642" s="9">
        <v>0.49</v>
      </c>
      <c r="C642" s="9" t="s">
        <v>14</v>
      </c>
      <c r="D642" s="9">
        <v>1</v>
      </c>
      <c r="E642" s="9">
        <v>1</v>
      </c>
      <c r="F642" s="9" t="s">
        <v>13</v>
      </c>
      <c r="G642" s="9">
        <v>1</v>
      </c>
      <c r="H642" s="9">
        <v>1</v>
      </c>
      <c r="I642" s="9">
        <v>65</v>
      </c>
      <c r="J642" s="9">
        <v>641</v>
      </c>
    </row>
    <row r="643" spans="1:10" x14ac:dyDescent="0.2">
      <c r="A643" s="9">
        <v>22.01</v>
      </c>
      <c r="B643" s="9">
        <v>0.15</v>
      </c>
      <c r="C643" s="9" t="s">
        <v>17</v>
      </c>
      <c r="D643" s="9">
        <v>1</v>
      </c>
      <c r="E643" s="9">
        <v>1</v>
      </c>
      <c r="F643" s="9" t="s">
        <v>13</v>
      </c>
      <c r="G643" s="9">
        <v>2</v>
      </c>
      <c r="H643" s="9">
        <v>2</v>
      </c>
      <c r="I643" s="9">
        <v>66</v>
      </c>
      <c r="J643" s="9">
        <v>642</v>
      </c>
    </row>
    <row r="644" spans="1:10" x14ac:dyDescent="0.2">
      <c r="A644" s="9">
        <v>86.67</v>
      </c>
      <c r="B644" s="9">
        <v>0.8</v>
      </c>
      <c r="C644" s="9" t="s">
        <v>14</v>
      </c>
      <c r="D644" s="9">
        <v>2</v>
      </c>
      <c r="E644" s="9">
        <v>1</v>
      </c>
      <c r="F644" s="9" t="s">
        <v>13</v>
      </c>
      <c r="G644" s="9">
        <v>3</v>
      </c>
      <c r="H644" s="9">
        <v>3</v>
      </c>
      <c r="I644" s="9">
        <v>67</v>
      </c>
      <c r="J644" s="9">
        <v>643</v>
      </c>
    </row>
    <row r="645" spans="1:10" x14ac:dyDescent="0.2">
      <c r="A645" s="9">
        <v>83.29</v>
      </c>
      <c r="B645" s="9">
        <v>0.61</v>
      </c>
      <c r="C645" s="9" t="s">
        <v>17</v>
      </c>
      <c r="D645" s="9">
        <v>2</v>
      </c>
      <c r="E645" s="9">
        <v>1</v>
      </c>
      <c r="F645" s="9" t="s">
        <v>13</v>
      </c>
      <c r="G645" s="9">
        <v>4</v>
      </c>
      <c r="H645" s="9">
        <v>4</v>
      </c>
      <c r="I645" s="9">
        <v>68</v>
      </c>
      <c r="J645" s="9">
        <v>644</v>
      </c>
    </row>
    <row r="646" spans="1:10" x14ac:dyDescent="0.2">
      <c r="A646" s="9">
        <v>98.6</v>
      </c>
      <c r="B646" s="9">
        <v>0.46</v>
      </c>
      <c r="C646" s="9" t="s">
        <v>14</v>
      </c>
      <c r="D646" s="9">
        <v>1</v>
      </c>
      <c r="E646" s="9">
        <v>2</v>
      </c>
      <c r="F646" s="9" t="s">
        <v>13</v>
      </c>
      <c r="G646" s="9">
        <v>5</v>
      </c>
      <c r="H646" s="9">
        <v>5</v>
      </c>
      <c r="I646" s="9">
        <v>69</v>
      </c>
      <c r="J646" s="9">
        <v>645</v>
      </c>
    </row>
    <row r="647" spans="1:10" x14ac:dyDescent="0.2">
      <c r="A647" s="9">
        <v>89.9</v>
      </c>
      <c r="B647" s="9">
        <v>0.61</v>
      </c>
      <c r="C647" s="9" t="s">
        <v>17</v>
      </c>
      <c r="D647" s="9">
        <v>1</v>
      </c>
      <c r="E647" s="9">
        <v>2</v>
      </c>
      <c r="F647" s="9" t="s">
        <v>13</v>
      </c>
      <c r="G647" s="9">
        <v>6</v>
      </c>
      <c r="H647" s="9">
        <v>6</v>
      </c>
      <c r="I647" s="9">
        <v>70</v>
      </c>
      <c r="J647" s="9">
        <v>646</v>
      </c>
    </row>
    <row r="648" spans="1:10" x14ac:dyDescent="0.2">
      <c r="A648" s="9">
        <v>82.63</v>
      </c>
      <c r="B648" s="9">
        <v>0.28000000000000003</v>
      </c>
      <c r="C648" s="9" t="s">
        <v>14</v>
      </c>
      <c r="D648" s="9">
        <v>2</v>
      </c>
      <c r="E648" s="9">
        <v>2</v>
      </c>
      <c r="F648" s="9" t="s">
        <v>13</v>
      </c>
      <c r="G648" s="9">
        <v>7</v>
      </c>
      <c r="H648" s="9">
        <v>7</v>
      </c>
      <c r="I648" s="9">
        <v>71</v>
      </c>
      <c r="J648" s="9">
        <v>647</v>
      </c>
    </row>
    <row r="649" spans="1:10" x14ac:dyDescent="0.2">
      <c r="A649" s="9">
        <v>66.63</v>
      </c>
      <c r="B649" s="9">
        <v>0.83</v>
      </c>
      <c r="C649" s="9" t="s">
        <v>17</v>
      </c>
      <c r="D649" s="9">
        <v>2</v>
      </c>
      <c r="E649" s="9">
        <v>2</v>
      </c>
      <c r="F649" s="9" t="s">
        <v>13</v>
      </c>
      <c r="G649" s="9">
        <v>8</v>
      </c>
      <c r="H649" s="9">
        <v>8</v>
      </c>
      <c r="I649" s="9">
        <v>72</v>
      </c>
      <c r="J649" s="9">
        <v>648</v>
      </c>
    </row>
    <row r="650" spans="1:10" x14ac:dyDescent="0.2">
      <c r="A650" s="9">
        <v>20.92</v>
      </c>
      <c r="B650" s="9">
        <v>0.18</v>
      </c>
      <c r="C650" s="9" t="s">
        <v>14</v>
      </c>
      <c r="D650" s="9">
        <v>1</v>
      </c>
      <c r="E650" s="9">
        <v>1</v>
      </c>
      <c r="F650" s="9" t="s">
        <v>324</v>
      </c>
      <c r="G650" s="9">
        <v>9</v>
      </c>
      <c r="H650" s="9">
        <v>9</v>
      </c>
      <c r="I650" s="9">
        <v>73</v>
      </c>
      <c r="J650" s="9">
        <v>649</v>
      </c>
    </row>
    <row r="651" spans="1:10" x14ac:dyDescent="0.2">
      <c r="A651" s="9">
        <v>89.5</v>
      </c>
      <c r="B651" s="9">
        <v>0.38</v>
      </c>
      <c r="C651" s="9" t="s">
        <v>17</v>
      </c>
      <c r="D651" s="9">
        <v>1</v>
      </c>
      <c r="E651" s="9">
        <v>1</v>
      </c>
      <c r="F651" s="9" t="s">
        <v>324</v>
      </c>
      <c r="G651" s="9">
        <v>10</v>
      </c>
      <c r="H651" s="9">
        <v>10</v>
      </c>
      <c r="I651" s="9">
        <v>74</v>
      </c>
      <c r="J651" s="9">
        <v>650</v>
      </c>
    </row>
    <row r="652" spans="1:10" x14ac:dyDescent="0.2">
      <c r="A652" s="9">
        <v>94.16</v>
      </c>
      <c r="B652" s="9">
        <v>0.57999999999999996</v>
      </c>
      <c r="C652" s="9" t="s">
        <v>14</v>
      </c>
      <c r="D652" s="9">
        <v>2</v>
      </c>
      <c r="E652" s="9">
        <v>1</v>
      </c>
      <c r="F652" s="9" t="s">
        <v>324</v>
      </c>
      <c r="G652" s="9">
        <v>11</v>
      </c>
      <c r="H652" s="9">
        <v>11</v>
      </c>
      <c r="I652" s="9">
        <v>75</v>
      </c>
      <c r="J652" s="9">
        <v>651</v>
      </c>
    </row>
    <row r="653" spans="1:10" x14ac:dyDescent="0.2">
      <c r="A653" s="9">
        <v>47.49</v>
      </c>
      <c r="B653" s="9">
        <v>0.96</v>
      </c>
      <c r="C653" s="9" t="s">
        <v>17</v>
      </c>
      <c r="D653" s="9">
        <v>2</v>
      </c>
      <c r="E653" s="9">
        <v>1</v>
      </c>
      <c r="F653" s="9" t="s">
        <v>324</v>
      </c>
      <c r="G653" s="9">
        <v>12</v>
      </c>
      <c r="H653" s="9">
        <v>12</v>
      </c>
      <c r="I653" s="9">
        <v>76</v>
      </c>
      <c r="J653" s="9">
        <v>652</v>
      </c>
    </row>
    <row r="654" spans="1:10" x14ac:dyDescent="0.2">
      <c r="A654" s="9">
        <v>67.61</v>
      </c>
      <c r="B654" s="9">
        <v>0.7</v>
      </c>
      <c r="C654" s="9" t="s">
        <v>14</v>
      </c>
      <c r="D654" s="9">
        <v>1</v>
      </c>
      <c r="E654" s="9">
        <v>2</v>
      </c>
      <c r="F654" s="9" t="s">
        <v>324</v>
      </c>
      <c r="G654" s="9">
        <v>13</v>
      </c>
      <c r="H654" s="9">
        <v>13</v>
      </c>
      <c r="I654" s="9">
        <v>77</v>
      </c>
      <c r="J654" s="9">
        <v>653</v>
      </c>
    </row>
    <row r="655" spans="1:10" x14ac:dyDescent="0.2">
      <c r="A655" s="9">
        <v>61.29</v>
      </c>
      <c r="B655" s="9">
        <v>0.31</v>
      </c>
      <c r="C655" s="9" t="s">
        <v>17</v>
      </c>
      <c r="D655" s="9">
        <v>1</v>
      </c>
      <c r="E655" s="9">
        <v>2</v>
      </c>
      <c r="F655" s="9" t="s">
        <v>324</v>
      </c>
      <c r="G655" s="9">
        <v>14</v>
      </c>
      <c r="H655" s="9">
        <v>14</v>
      </c>
      <c r="I655" s="9">
        <v>78</v>
      </c>
      <c r="J655" s="9">
        <v>654</v>
      </c>
    </row>
    <row r="656" spans="1:10" x14ac:dyDescent="0.2">
      <c r="A656" s="9">
        <v>74.56</v>
      </c>
      <c r="B656" s="9">
        <v>0.42</v>
      </c>
      <c r="C656" s="9" t="s">
        <v>14</v>
      </c>
      <c r="D656" s="9">
        <v>2</v>
      </c>
      <c r="E656" s="9">
        <v>2</v>
      </c>
      <c r="F656" s="9" t="s">
        <v>324</v>
      </c>
      <c r="G656" s="9">
        <v>15</v>
      </c>
      <c r="H656" s="9">
        <v>15</v>
      </c>
      <c r="I656" s="9">
        <v>79</v>
      </c>
      <c r="J656" s="9">
        <v>655</v>
      </c>
    </row>
    <row r="657" spans="1:10" x14ac:dyDescent="0.2">
      <c r="A657" s="9">
        <v>12.22</v>
      </c>
      <c r="B657" s="9">
        <v>0.72</v>
      </c>
      <c r="C657" s="9" t="s">
        <v>17</v>
      </c>
      <c r="D657" s="9">
        <v>2</v>
      </c>
      <c r="E657" s="9">
        <v>2</v>
      </c>
      <c r="F657" s="9" t="s">
        <v>324</v>
      </c>
      <c r="G657" s="9">
        <v>16</v>
      </c>
      <c r="H657" s="9">
        <v>16</v>
      </c>
      <c r="I657" s="9">
        <v>80</v>
      </c>
      <c r="J657" s="9">
        <v>656</v>
      </c>
    </row>
    <row r="658" spans="1:10" x14ac:dyDescent="0.2">
      <c r="A658" s="9">
        <v>43.84</v>
      </c>
      <c r="B658" s="9">
        <v>0.3</v>
      </c>
      <c r="C658" s="9" t="s">
        <v>14</v>
      </c>
      <c r="D658" s="9">
        <v>1</v>
      </c>
      <c r="E658" s="9">
        <v>1</v>
      </c>
      <c r="F658" s="9" t="s">
        <v>13</v>
      </c>
      <c r="G658" s="9">
        <v>17</v>
      </c>
      <c r="H658" s="9">
        <v>17</v>
      </c>
      <c r="I658" s="9">
        <v>81</v>
      </c>
      <c r="J658" s="9">
        <v>657</v>
      </c>
    </row>
    <row r="659" spans="1:10" x14ac:dyDescent="0.2">
      <c r="A659" s="9">
        <v>35.950000000000003</v>
      </c>
      <c r="B659" s="9">
        <v>0.67</v>
      </c>
      <c r="C659" s="9" t="s">
        <v>17</v>
      </c>
      <c r="D659" s="9">
        <v>1</v>
      </c>
      <c r="E659" s="9">
        <v>1</v>
      </c>
      <c r="F659" s="9" t="s">
        <v>13</v>
      </c>
      <c r="G659" s="9">
        <v>18</v>
      </c>
      <c r="H659" s="9">
        <v>18</v>
      </c>
      <c r="I659" s="9">
        <v>82</v>
      </c>
      <c r="J659" s="9">
        <v>658</v>
      </c>
    </row>
    <row r="660" spans="1:10" x14ac:dyDescent="0.2">
      <c r="A660" s="9">
        <v>25.9</v>
      </c>
      <c r="B660" s="9">
        <v>0.98</v>
      </c>
      <c r="C660" s="9" t="s">
        <v>14</v>
      </c>
      <c r="D660" s="9">
        <v>2</v>
      </c>
      <c r="E660" s="9">
        <v>1</v>
      </c>
      <c r="F660" s="9" t="s">
        <v>13</v>
      </c>
      <c r="G660" s="9">
        <v>19</v>
      </c>
      <c r="H660" s="9">
        <v>19</v>
      </c>
      <c r="I660" s="9">
        <v>83</v>
      </c>
      <c r="J660" s="9">
        <v>659</v>
      </c>
    </row>
    <row r="661" spans="1:10" x14ac:dyDescent="0.2">
      <c r="A661" s="9">
        <v>64.489999999999995</v>
      </c>
      <c r="B661" s="9">
        <v>0.8</v>
      </c>
      <c r="C661" s="9" t="s">
        <v>17</v>
      </c>
      <c r="D661" s="9">
        <v>2</v>
      </c>
      <c r="E661" s="9">
        <v>1</v>
      </c>
      <c r="F661" s="9" t="s">
        <v>13</v>
      </c>
      <c r="G661" s="9">
        <v>20</v>
      </c>
      <c r="H661" s="9">
        <v>20</v>
      </c>
      <c r="I661" s="9">
        <v>84</v>
      </c>
      <c r="J661" s="9">
        <v>660</v>
      </c>
    </row>
    <row r="662" spans="1:10" x14ac:dyDescent="0.2">
      <c r="A662" s="9">
        <v>91.14</v>
      </c>
      <c r="B662" s="9">
        <v>0.51</v>
      </c>
      <c r="C662" s="9" t="s">
        <v>14</v>
      </c>
      <c r="D662" s="9">
        <v>1</v>
      </c>
      <c r="E662" s="9">
        <v>2</v>
      </c>
      <c r="F662" s="9" t="s">
        <v>13</v>
      </c>
      <c r="G662" s="9">
        <v>21</v>
      </c>
      <c r="H662" s="9">
        <v>21</v>
      </c>
      <c r="I662" s="9">
        <v>85</v>
      </c>
      <c r="J662" s="9">
        <v>661</v>
      </c>
    </row>
    <row r="663" spans="1:10" x14ac:dyDescent="0.2">
      <c r="A663" s="9">
        <v>66.2</v>
      </c>
      <c r="B663" s="9">
        <v>0.14000000000000001</v>
      </c>
      <c r="C663" s="9" t="s">
        <v>17</v>
      </c>
      <c r="D663" s="9">
        <v>1</v>
      </c>
      <c r="E663" s="9">
        <v>2</v>
      </c>
      <c r="F663" s="9" t="s">
        <v>13</v>
      </c>
      <c r="G663" s="9">
        <v>22</v>
      </c>
      <c r="H663" s="9">
        <v>22</v>
      </c>
      <c r="I663" s="9">
        <v>86</v>
      </c>
      <c r="J663" s="9">
        <v>662</v>
      </c>
    </row>
    <row r="664" spans="1:10" x14ac:dyDescent="0.2">
      <c r="A664" s="9">
        <v>94.01</v>
      </c>
      <c r="B664" s="9">
        <v>0.86</v>
      </c>
      <c r="C664" s="9" t="s">
        <v>14</v>
      </c>
      <c r="D664" s="9">
        <v>2</v>
      </c>
      <c r="E664" s="9">
        <v>2</v>
      </c>
      <c r="F664" s="9" t="s">
        <v>13</v>
      </c>
      <c r="G664" s="9">
        <v>23</v>
      </c>
      <c r="H664" s="9">
        <v>23</v>
      </c>
      <c r="I664" s="9">
        <v>87</v>
      </c>
      <c r="J664" s="9">
        <v>663</v>
      </c>
    </row>
    <row r="665" spans="1:10" x14ac:dyDescent="0.2">
      <c r="A665" s="9">
        <v>33.869999999999997</v>
      </c>
      <c r="B665" s="9">
        <v>0.67</v>
      </c>
      <c r="C665" s="9" t="s">
        <v>17</v>
      </c>
      <c r="D665" s="9">
        <v>2</v>
      </c>
      <c r="E665" s="9">
        <v>2</v>
      </c>
      <c r="F665" s="9" t="s">
        <v>13</v>
      </c>
      <c r="G665" s="9">
        <v>24</v>
      </c>
      <c r="H665" s="9">
        <v>24</v>
      </c>
      <c r="I665" s="9">
        <v>88</v>
      </c>
      <c r="J665" s="9">
        <v>664</v>
      </c>
    </row>
    <row r="666" spans="1:10" x14ac:dyDescent="0.2">
      <c r="A666" s="9">
        <v>71.83</v>
      </c>
      <c r="B666" s="9">
        <v>0.32</v>
      </c>
      <c r="C666" s="9" t="s">
        <v>14</v>
      </c>
      <c r="D666" s="9">
        <v>1</v>
      </c>
      <c r="E666" s="9">
        <v>1</v>
      </c>
      <c r="F666" s="9" t="s">
        <v>324</v>
      </c>
      <c r="G666" s="9">
        <v>25</v>
      </c>
      <c r="H666" s="9">
        <v>25</v>
      </c>
      <c r="I666" s="9">
        <v>89</v>
      </c>
      <c r="J666" s="9">
        <v>665</v>
      </c>
    </row>
    <row r="667" spans="1:10" x14ac:dyDescent="0.2">
      <c r="A667" s="9">
        <v>17.34</v>
      </c>
      <c r="B667" s="9">
        <v>0.69</v>
      </c>
      <c r="C667" s="9" t="s">
        <v>17</v>
      </c>
      <c r="D667" s="9">
        <v>1</v>
      </c>
      <c r="E667" s="9">
        <v>1</v>
      </c>
      <c r="F667" s="9" t="s">
        <v>324</v>
      </c>
      <c r="G667" s="9">
        <v>26</v>
      </c>
      <c r="H667" s="9">
        <v>26</v>
      </c>
      <c r="I667" s="9">
        <v>90</v>
      </c>
      <c r="J667" s="9">
        <v>666</v>
      </c>
    </row>
    <row r="668" spans="1:10" x14ac:dyDescent="0.2">
      <c r="A668" s="9">
        <v>70.73</v>
      </c>
      <c r="B668" s="9">
        <v>0.45</v>
      </c>
      <c r="C668" s="9" t="s">
        <v>14</v>
      </c>
      <c r="D668" s="9">
        <v>2</v>
      </c>
      <c r="E668" s="9">
        <v>1</v>
      </c>
      <c r="F668" s="9" t="s">
        <v>324</v>
      </c>
      <c r="G668" s="9">
        <v>27</v>
      </c>
      <c r="H668" s="9">
        <v>27</v>
      </c>
      <c r="I668" s="9">
        <v>91</v>
      </c>
      <c r="J668" s="9">
        <v>667</v>
      </c>
    </row>
    <row r="669" spans="1:10" x14ac:dyDescent="0.2">
      <c r="A669" s="9">
        <v>29.7</v>
      </c>
      <c r="B669" s="9">
        <v>7.0000000000000007E-2</v>
      </c>
      <c r="C669" s="9" t="s">
        <v>17</v>
      </c>
      <c r="D669" s="9">
        <v>2</v>
      </c>
      <c r="E669" s="9">
        <v>1</v>
      </c>
      <c r="F669" s="9" t="s">
        <v>324</v>
      </c>
      <c r="G669" s="9">
        <v>28</v>
      </c>
      <c r="H669" s="9">
        <v>28</v>
      </c>
      <c r="I669" s="9">
        <v>92</v>
      </c>
      <c r="J669" s="9">
        <v>668</v>
      </c>
    </row>
    <row r="670" spans="1:10" x14ac:dyDescent="0.2">
      <c r="A670" s="9">
        <v>6.76</v>
      </c>
      <c r="B670" s="9">
        <v>0.11</v>
      </c>
      <c r="C670" s="9" t="s">
        <v>14</v>
      </c>
      <c r="D670" s="9">
        <v>1</v>
      </c>
      <c r="E670" s="9">
        <v>2</v>
      </c>
      <c r="F670" s="9" t="s">
        <v>324</v>
      </c>
      <c r="G670" s="9">
        <v>29</v>
      </c>
      <c r="H670" s="9">
        <v>29</v>
      </c>
      <c r="I670" s="9">
        <v>93</v>
      </c>
      <c r="J670" s="9">
        <v>669</v>
      </c>
    </row>
    <row r="671" spans="1:10" x14ac:dyDescent="0.2">
      <c r="A671" s="9">
        <v>71.099999999999994</v>
      </c>
      <c r="B671" s="9">
        <v>0.3</v>
      </c>
      <c r="C671" s="9" t="s">
        <v>17</v>
      </c>
      <c r="D671" s="9">
        <v>1</v>
      </c>
      <c r="E671" s="9">
        <v>2</v>
      </c>
      <c r="F671" s="9" t="s">
        <v>324</v>
      </c>
      <c r="G671" s="9">
        <v>30</v>
      </c>
      <c r="H671" s="9">
        <v>30</v>
      </c>
      <c r="I671" s="9">
        <v>94</v>
      </c>
      <c r="J671" s="9">
        <v>670</v>
      </c>
    </row>
    <row r="672" spans="1:10" x14ac:dyDescent="0.2">
      <c r="A672" s="9">
        <v>95.33</v>
      </c>
      <c r="B672" s="9">
        <v>0.01</v>
      </c>
      <c r="C672" s="9" t="s">
        <v>14</v>
      </c>
      <c r="D672" s="9">
        <v>2</v>
      </c>
      <c r="E672" s="9">
        <v>2</v>
      </c>
      <c r="F672" s="9" t="s">
        <v>324</v>
      </c>
      <c r="G672" s="9">
        <v>31</v>
      </c>
      <c r="H672" s="9">
        <v>31</v>
      </c>
      <c r="I672" s="9">
        <v>95</v>
      </c>
      <c r="J672" s="9">
        <v>671</v>
      </c>
    </row>
    <row r="673" spans="1:10" x14ac:dyDescent="0.2">
      <c r="A673" s="9">
        <v>55.03</v>
      </c>
      <c r="B673" s="9">
        <v>0.25</v>
      </c>
      <c r="C673" s="9" t="s">
        <v>17</v>
      </c>
      <c r="D673" s="9">
        <v>2</v>
      </c>
      <c r="E673" s="9">
        <v>2</v>
      </c>
      <c r="F673" s="9" t="s">
        <v>324</v>
      </c>
      <c r="G673" s="9">
        <v>32</v>
      </c>
      <c r="H673" s="9">
        <v>32</v>
      </c>
      <c r="I673" s="9">
        <v>96</v>
      </c>
      <c r="J673" s="9">
        <v>672</v>
      </c>
    </row>
    <row r="674" spans="1:10" x14ac:dyDescent="0.2">
      <c r="A674" s="9">
        <v>49.73</v>
      </c>
      <c r="B674" s="9">
        <v>0.49</v>
      </c>
      <c r="C674" s="9" t="s">
        <v>14</v>
      </c>
      <c r="D674" s="9">
        <v>1</v>
      </c>
      <c r="E674" s="9">
        <v>1</v>
      </c>
      <c r="F674" s="9" t="s">
        <v>13</v>
      </c>
      <c r="G674" s="9">
        <v>1</v>
      </c>
      <c r="H674" s="9">
        <v>33</v>
      </c>
      <c r="I674" s="9">
        <v>97</v>
      </c>
      <c r="J674" s="9">
        <v>673</v>
      </c>
    </row>
    <row r="675" spans="1:10" x14ac:dyDescent="0.2">
      <c r="A675" s="9">
        <v>86.38</v>
      </c>
      <c r="B675" s="9">
        <v>0.15</v>
      </c>
      <c r="C675" s="9" t="s">
        <v>17</v>
      </c>
      <c r="D675" s="9">
        <v>1</v>
      </c>
      <c r="E675" s="9">
        <v>1</v>
      </c>
      <c r="F675" s="9" t="s">
        <v>13</v>
      </c>
      <c r="G675" s="9">
        <v>2</v>
      </c>
      <c r="H675" s="9">
        <v>34</v>
      </c>
      <c r="I675" s="9">
        <v>98</v>
      </c>
      <c r="J675" s="9">
        <v>674</v>
      </c>
    </row>
    <row r="676" spans="1:10" x14ac:dyDescent="0.2">
      <c r="A676" s="9">
        <v>47.08</v>
      </c>
      <c r="B676" s="9">
        <v>0.8</v>
      </c>
      <c r="C676" s="9" t="s">
        <v>14</v>
      </c>
      <c r="D676" s="9">
        <v>2</v>
      </c>
      <c r="E676" s="9">
        <v>1</v>
      </c>
      <c r="F676" s="9" t="s">
        <v>13</v>
      </c>
      <c r="G676" s="9">
        <v>3</v>
      </c>
      <c r="H676" s="9">
        <v>35</v>
      </c>
      <c r="I676" s="9">
        <v>99</v>
      </c>
      <c r="J676" s="9">
        <v>675</v>
      </c>
    </row>
    <row r="677" spans="1:10" x14ac:dyDescent="0.2">
      <c r="A677" s="9">
        <v>90.41</v>
      </c>
      <c r="B677" s="9">
        <v>0.61</v>
      </c>
      <c r="C677" s="9" t="s">
        <v>17</v>
      </c>
      <c r="D677" s="9">
        <v>2</v>
      </c>
      <c r="E677" s="9">
        <v>1</v>
      </c>
      <c r="F677" s="9" t="s">
        <v>13</v>
      </c>
      <c r="G677" s="9">
        <v>4</v>
      </c>
      <c r="H677" s="9">
        <v>36</v>
      </c>
      <c r="I677" s="9">
        <v>100</v>
      </c>
      <c r="J677" s="9">
        <v>676</v>
      </c>
    </row>
    <row r="678" spans="1:10" x14ac:dyDescent="0.2">
      <c r="A678" s="9">
        <v>78.709999999999994</v>
      </c>
      <c r="B678" s="9">
        <v>0.46</v>
      </c>
      <c r="C678" s="9" t="s">
        <v>14</v>
      </c>
      <c r="D678" s="9">
        <v>1</v>
      </c>
      <c r="E678" s="9">
        <v>2</v>
      </c>
      <c r="F678" s="9" t="s">
        <v>13</v>
      </c>
      <c r="G678" s="9">
        <v>5</v>
      </c>
      <c r="H678" s="9">
        <v>37</v>
      </c>
      <c r="I678" s="9">
        <v>101</v>
      </c>
      <c r="J678" s="9">
        <v>677</v>
      </c>
    </row>
    <row r="679" spans="1:10" x14ac:dyDescent="0.2">
      <c r="A679" s="9">
        <v>67.06</v>
      </c>
      <c r="B679" s="9">
        <v>0.61</v>
      </c>
      <c r="C679" s="9" t="s">
        <v>17</v>
      </c>
      <c r="D679" s="9">
        <v>1</v>
      </c>
      <c r="E679" s="9">
        <v>2</v>
      </c>
      <c r="F679" s="9" t="s">
        <v>13</v>
      </c>
      <c r="G679" s="9">
        <v>6</v>
      </c>
      <c r="H679" s="9">
        <v>38</v>
      </c>
      <c r="I679" s="9">
        <v>102</v>
      </c>
      <c r="J679" s="9">
        <v>678</v>
      </c>
    </row>
    <row r="680" spans="1:10" x14ac:dyDescent="0.2">
      <c r="A680" s="9">
        <v>47.4</v>
      </c>
      <c r="B680" s="9">
        <v>0.28000000000000003</v>
      </c>
      <c r="C680" s="9" t="s">
        <v>14</v>
      </c>
      <c r="D680" s="9">
        <v>2</v>
      </c>
      <c r="E680" s="9">
        <v>2</v>
      </c>
      <c r="F680" s="9" t="s">
        <v>13</v>
      </c>
      <c r="G680" s="9">
        <v>7</v>
      </c>
      <c r="H680" s="9">
        <v>39</v>
      </c>
      <c r="I680" s="9">
        <v>103</v>
      </c>
      <c r="J680" s="9">
        <v>679</v>
      </c>
    </row>
    <row r="681" spans="1:10" x14ac:dyDescent="0.2">
      <c r="A681" s="9">
        <v>50.23</v>
      </c>
      <c r="B681" s="9">
        <v>0.83</v>
      </c>
      <c r="C681" s="9" t="s">
        <v>17</v>
      </c>
      <c r="D681" s="9">
        <v>2</v>
      </c>
      <c r="E681" s="9">
        <v>2</v>
      </c>
      <c r="F681" s="9" t="s">
        <v>13</v>
      </c>
      <c r="G681" s="9">
        <v>8</v>
      </c>
      <c r="H681" s="9">
        <v>40</v>
      </c>
      <c r="I681" s="9">
        <v>104</v>
      </c>
      <c r="J681" s="9">
        <v>680</v>
      </c>
    </row>
    <row r="682" spans="1:10" x14ac:dyDescent="0.2">
      <c r="A682" s="9">
        <v>24.17</v>
      </c>
      <c r="B682" s="9">
        <v>0.18</v>
      </c>
      <c r="C682" s="9" t="s">
        <v>14</v>
      </c>
      <c r="D682" s="9">
        <v>1</v>
      </c>
      <c r="E682" s="9">
        <v>1</v>
      </c>
      <c r="F682" s="9" t="s">
        <v>324</v>
      </c>
      <c r="G682" s="9">
        <v>9</v>
      </c>
      <c r="H682" s="9">
        <v>41</v>
      </c>
      <c r="I682" s="9">
        <v>105</v>
      </c>
      <c r="J682" s="9">
        <v>681</v>
      </c>
    </row>
    <row r="683" spans="1:10" x14ac:dyDescent="0.2">
      <c r="A683" s="9">
        <v>94.03</v>
      </c>
      <c r="B683" s="9">
        <v>0.38</v>
      </c>
      <c r="C683" s="9" t="s">
        <v>17</v>
      </c>
      <c r="D683" s="9">
        <v>1</v>
      </c>
      <c r="E683" s="9">
        <v>1</v>
      </c>
      <c r="F683" s="9" t="s">
        <v>324</v>
      </c>
      <c r="G683" s="9">
        <v>10</v>
      </c>
      <c r="H683" s="9">
        <v>42</v>
      </c>
      <c r="I683" s="9">
        <v>106</v>
      </c>
      <c r="J683" s="9">
        <v>682</v>
      </c>
    </row>
    <row r="684" spans="1:10" x14ac:dyDescent="0.2">
      <c r="A684" s="9">
        <v>84.32</v>
      </c>
      <c r="B684" s="9">
        <v>0.57999999999999996</v>
      </c>
      <c r="C684" s="9" t="s">
        <v>14</v>
      </c>
      <c r="D684" s="9">
        <v>2</v>
      </c>
      <c r="E684" s="9">
        <v>1</v>
      </c>
      <c r="F684" s="9" t="s">
        <v>324</v>
      </c>
      <c r="G684" s="9">
        <v>11</v>
      </c>
      <c r="H684" s="9">
        <v>43</v>
      </c>
      <c r="I684" s="9">
        <v>107</v>
      </c>
      <c r="J684" s="9">
        <v>683</v>
      </c>
    </row>
    <row r="685" spans="1:10" x14ac:dyDescent="0.2">
      <c r="A685" s="9">
        <v>20.47</v>
      </c>
      <c r="B685" s="9">
        <v>0.96</v>
      </c>
      <c r="C685" s="9" t="s">
        <v>17</v>
      </c>
      <c r="D685" s="9">
        <v>2</v>
      </c>
      <c r="E685" s="9">
        <v>1</v>
      </c>
      <c r="F685" s="9" t="s">
        <v>324</v>
      </c>
      <c r="G685" s="9">
        <v>12</v>
      </c>
      <c r="H685" s="9">
        <v>44</v>
      </c>
      <c r="I685" s="9">
        <v>108</v>
      </c>
      <c r="J685" s="9">
        <v>684</v>
      </c>
    </row>
    <row r="686" spans="1:10" x14ac:dyDescent="0.2">
      <c r="A686" s="9">
        <v>66.430000000000007</v>
      </c>
      <c r="B686" s="9">
        <v>0.7</v>
      </c>
      <c r="C686" s="9" t="s">
        <v>14</v>
      </c>
      <c r="D686" s="9">
        <v>1</v>
      </c>
      <c r="E686" s="9">
        <v>2</v>
      </c>
      <c r="F686" s="9" t="s">
        <v>324</v>
      </c>
      <c r="G686" s="9">
        <v>13</v>
      </c>
      <c r="H686" s="9">
        <v>45</v>
      </c>
      <c r="I686" s="9">
        <v>109</v>
      </c>
      <c r="J686" s="9">
        <v>685</v>
      </c>
    </row>
    <row r="687" spans="1:10" x14ac:dyDescent="0.2">
      <c r="A687" s="9">
        <v>75.56</v>
      </c>
      <c r="B687" s="9">
        <v>0.31</v>
      </c>
      <c r="C687" s="9" t="s">
        <v>17</v>
      </c>
      <c r="D687" s="9">
        <v>1</v>
      </c>
      <c r="E687" s="9">
        <v>2</v>
      </c>
      <c r="F687" s="9" t="s">
        <v>324</v>
      </c>
      <c r="G687" s="9">
        <v>14</v>
      </c>
      <c r="H687" s="9">
        <v>46</v>
      </c>
      <c r="I687" s="9">
        <v>110</v>
      </c>
      <c r="J687" s="9">
        <v>686</v>
      </c>
    </row>
    <row r="688" spans="1:10" x14ac:dyDescent="0.2">
      <c r="A688" s="9">
        <v>29</v>
      </c>
      <c r="B688" s="9">
        <v>0.42</v>
      </c>
      <c r="C688" s="9" t="s">
        <v>14</v>
      </c>
      <c r="D688" s="9">
        <v>2</v>
      </c>
      <c r="E688" s="9">
        <v>2</v>
      </c>
      <c r="F688" s="9" t="s">
        <v>324</v>
      </c>
      <c r="G688" s="9">
        <v>15</v>
      </c>
      <c r="H688" s="9">
        <v>47</v>
      </c>
      <c r="I688" s="9">
        <v>111</v>
      </c>
      <c r="J688" s="9">
        <v>687</v>
      </c>
    </row>
    <row r="689" spans="1:10" x14ac:dyDescent="0.2">
      <c r="A689" s="9">
        <v>39.68</v>
      </c>
      <c r="B689" s="9">
        <v>0.72</v>
      </c>
      <c r="C689" s="9" t="s">
        <v>17</v>
      </c>
      <c r="D689" s="9">
        <v>2</v>
      </c>
      <c r="E689" s="9">
        <v>2</v>
      </c>
      <c r="F689" s="9" t="s">
        <v>324</v>
      </c>
      <c r="G689" s="9">
        <v>16</v>
      </c>
      <c r="H689" s="9">
        <v>48</v>
      </c>
      <c r="I689" s="9">
        <v>112</v>
      </c>
      <c r="J689" s="9">
        <v>688</v>
      </c>
    </row>
    <row r="690" spans="1:10" x14ac:dyDescent="0.2">
      <c r="A690" s="9">
        <v>10.83</v>
      </c>
      <c r="B690" s="9">
        <v>0.3</v>
      </c>
      <c r="C690" s="9" t="s">
        <v>14</v>
      </c>
      <c r="D690" s="9">
        <v>1</v>
      </c>
      <c r="E690" s="9">
        <v>1</v>
      </c>
      <c r="F690" s="9" t="s">
        <v>13</v>
      </c>
      <c r="G690" s="9">
        <v>17</v>
      </c>
      <c r="H690" s="9">
        <v>49</v>
      </c>
      <c r="I690" s="9">
        <v>113</v>
      </c>
      <c r="J690" s="9">
        <v>689</v>
      </c>
    </row>
    <row r="691" spans="1:10" x14ac:dyDescent="0.2">
      <c r="A691" s="9">
        <v>11.61</v>
      </c>
      <c r="B691" s="9">
        <v>0.67</v>
      </c>
      <c r="C691" s="9" t="s">
        <v>17</v>
      </c>
      <c r="D691" s="9">
        <v>1</v>
      </c>
      <c r="E691" s="9">
        <v>1</v>
      </c>
      <c r="F691" s="9" t="s">
        <v>13</v>
      </c>
      <c r="G691" s="9">
        <v>18</v>
      </c>
      <c r="H691" s="9">
        <v>50</v>
      </c>
      <c r="I691" s="9">
        <v>114</v>
      </c>
      <c r="J691" s="9">
        <v>690</v>
      </c>
    </row>
    <row r="692" spans="1:10" x14ac:dyDescent="0.2">
      <c r="A692" s="9">
        <v>40.71</v>
      </c>
      <c r="B692" s="9">
        <v>0.98</v>
      </c>
      <c r="C692" s="9" t="s">
        <v>14</v>
      </c>
      <c r="D692" s="9">
        <v>2</v>
      </c>
      <c r="E692" s="9">
        <v>1</v>
      </c>
      <c r="F692" s="9" t="s">
        <v>13</v>
      </c>
      <c r="G692" s="9">
        <v>19</v>
      </c>
      <c r="H692" s="9">
        <v>51</v>
      </c>
      <c r="I692" s="9">
        <v>115</v>
      </c>
      <c r="J692" s="9">
        <v>691</v>
      </c>
    </row>
    <row r="693" spans="1:10" x14ac:dyDescent="0.2">
      <c r="A693" s="9">
        <v>35.03</v>
      </c>
      <c r="B693" s="9">
        <v>0.8</v>
      </c>
      <c r="C693" s="9" t="s">
        <v>17</v>
      </c>
      <c r="D693" s="9">
        <v>2</v>
      </c>
      <c r="E693" s="9">
        <v>1</v>
      </c>
      <c r="F693" s="9" t="s">
        <v>13</v>
      </c>
      <c r="G693" s="9">
        <v>20</v>
      </c>
      <c r="H693" s="9">
        <v>52</v>
      </c>
      <c r="I693" s="9">
        <v>116</v>
      </c>
      <c r="J693" s="9">
        <v>692</v>
      </c>
    </row>
    <row r="694" spans="1:10" x14ac:dyDescent="0.2">
      <c r="A694" s="9">
        <v>37.270000000000003</v>
      </c>
      <c r="B694" s="9">
        <v>0.51</v>
      </c>
      <c r="C694" s="9" t="s">
        <v>14</v>
      </c>
      <c r="D694" s="9">
        <v>1</v>
      </c>
      <c r="E694" s="9">
        <v>2</v>
      </c>
      <c r="F694" s="9" t="s">
        <v>13</v>
      </c>
      <c r="G694" s="9">
        <v>21</v>
      </c>
      <c r="H694" s="9">
        <v>53</v>
      </c>
      <c r="I694" s="9">
        <v>117</v>
      </c>
      <c r="J694" s="9">
        <v>693</v>
      </c>
    </row>
    <row r="695" spans="1:10" x14ac:dyDescent="0.2">
      <c r="A695" s="9">
        <v>55.2</v>
      </c>
      <c r="B695" s="9">
        <v>0.14000000000000001</v>
      </c>
      <c r="C695" s="9" t="s">
        <v>17</v>
      </c>
      <c r="D695" s="9">
        <v>1</v>
      </c>
      <c r="E695" s="9">
        <v>2</v>
      </c>
      <c r="F695" s="9" t="s">
        <v>13</v>
      </c>
      <c r="G695" s="9">
        <v>22</v>
      </c>
      <c r="H695" s="9">
        <v>54</v>
      </c>
      <c r="I695" s="9">
        <v>118</v>
      </c>
      <c r="J695" s="9">
        <v>694</v>
      </c>
    </row>
    <row r="696" spans="1:10" x14ac:dyDescent="0.2">
      <c r="A696" s="9">
        <v>27.89</v>
      </c>
      <c r="B696" s="9">
        <v>0.86</v>
      </c>
      <c r="C696" s="9" t="s">
        <v>14</v>
      </c>
      <c r="D696" s="9">
        <v>2</v>
      </c>
      <c r="E696" s="9">
        <v>2</v>
      </c>
      <c r="F696" s="9" t="s">
        <v>13</v>
      </c>
      <c r="G696" s="9">
        <v>23</v>
      </c>
      <c r="H696" s="9">
        <v>55</v>
      </c>
      <c r="I696" s="9">
        <v>119</v>
      </c>
      <c r="J696" s="9">
        <v>695</v>
      </c>
    </row>
    <row r="697" spans="1:10" x14ac:dyDescent="0.2">
      <c r="A697" s="9">
        <v>46.03</v>
      </c>
      <c r="B697" s="9">
        <v>0.67</v>
      </c>
      <c r="C697" s="9" t="s">
        <v>17</v>
      </c>
      <c r="D697" s="9">
        <v>2</v>
      </c>
      <c r="E697" s="9">
        <v>2</v>
      </c>
      <c r="F697" s="9" t="s">
        <v>13</v>
      </c>
      <c r="G697" s="9">
        <v>24</v>
      </c>
      <c r="H697" s="9">
        <v>56</v>
      </c>
      <c r="I697" s="9">
        <v>120</v>
      </c>
      <c r="J697" s="9">
        <v>696</v>
      </c>
    </row>
    <row r="698" spans="1:10" x14ac:dyDescent="0.2">
      <c r="A698" s="9">
        <v>31.17</v>
      </c>
      <c r="B698" s="9">
        <v>0.32</v>
      </c>
      <c r="C698" s="9" t="s">
        <v>14</v>
      </c>
      <c r="D698" s="9">
        <v>1</v>
      </c>
      <c r="E698" s="9">
        <v>1</v>
      </c>
      <c r="F698" s="9" t="s">
        <v>324</v>
      </c>
      <c r="G698" s="9">
        <v>25</v>
      </c>
      <c r="H698" s="9">
        <v>57</v>
      </c>
      <c r="I698" s="9">
        <v>121</v>
      </c>
      <c r="J698" s="9">
        <v>697</v>
      </c>
    </row>
    <row r="699" spans="1:10" x14ac:dyDescent="0.2">
      <c r="A699" s="9">
        <v>2.35</v>
      </c>
      <c r="B699" s="9">
        <v>0.69</v>
      </c>
      <c r="C699" s="9" t="s">
        <v>17</v>
      </c>
      <c r="D699" s="9">
        <v>1</v>
      </c>
      <c r="E699" s="9">
        <v>1</v>
      </c>
      <c r="F699" s="9" t="s">
        <v>324</v>
      </c>
      <c r="G699" s="9">
        <v>26</v>
      </c>
      <c r="H699" s="9">
        <v>58</v>
      </c>
      <c r="I699" s="9">
        <v>122</v>
      </c>
      <c r="J699" s="9">
        <v>698</v>
      </c>
    </row>
    <row r="700" spans="1:10" x14ac:dyDescent="0.2">
      <c r="A700" s="9">
        <v>63.31</v>
      </c>
      <c r="B700" s="9">
        <v>0.45</v>
      </c>
      <c r="C700" s="9" t="s">
        <v>14</v>
      </c>
      <c r="D700" s="9">
        <v>2</v>
      </c>
      <c r="E700" s="9">
        <v>1</v>
      </c>
      <c r="F700" s="9" t="s">
        <v>324</v>
      </c>
      <c r="G700" s="9">
        <v>27</v>
      </c>
      <c r="H700" s="9">
        <v>59</v>
      </c>
      <c r="I700" s="9">
        <v>123</v>
      </c>
      <c r="J700" s="9">
        <v>699</v>
      </c>
    </row>
    <row r="701" spans="1:10" x14ac:dyDescent="0.2">
      <c r="A701" s="9">
        <v>66.11</v>
      </c>
      <c r="B701" s="9">
        <v>7.0000000000000007E-2</v>
      </c>
      <c r="C701" s="9" t="s">
        <v>17</v>
      </c>
      <c r="D701" s="9">
        <v>2</v>
      </c>
      <c r="E701" s="9">
        <v>1</v>
      </c>
      <c r="F701" s="9" t="s">
        <v>324</v>
      </c>
      <c r="G701" s="9">
        <v>28</v>
      </c>
      <c r="H701" s="9">
        <v>60</v>
      </c>
      <c r="I701" s="9">
        <v>124</v>
      </c>
      <c r="J701" s="9">
        <v>700</v>
      </c>
    </row>
    <row r="702" spans="1:10" x14ac:dyDescent="0.2">
      <c r="A702" s="9">
        <v>32.159999999999997</v>
      </c>
      <c r="B702" s="9">
        <v>0.11</v>
      </c>
      <c r="C702" s="9" t="s">
        <v>14</v>
      </c>
      <c r="D702" s="9">
        <v>1</v>
      </c>
      <c r="E702" s="9">
        <v>2</v>
      </c>
      <c r="F702" s="9" t="s">
        <v>324</v>
      </c>
      <c r="G702" s="9">
        <v>29</v>
      </c>
      <c r="H702" s="9">
        <v>61</v>
      </c>
      <c r="I702" s="9">
        <v>125</v>
      </c>
      <c r="J702" s="9">
        <v>701</v>
      </c>
    </row>
    <row r="703" spans="1:10" x14ac:dyDescent="0.2">
      <c r="A703" s="9">
        <v>86.7</v>
      </c>
      <c r="B703" s="9">
        <v>0.3</v>
      </c>
      <c r="C703" s="9" t="s">
        <v>17</v>
      </c>
      <c r="D703" s="9">
        <v>1</v>
      </c>
      <c r="E703" s="9">
        <v>2</v>
      </c>
      <c r="F703" s="9" t="s">
        <v>324</v>
      </c>
      <c r="G703" s="9">
        <v>30</v>
      </c>
      <c r="H703" s="9">
        <v>62</v>
      </c>
      <c r="I703" s="9">
        <v>126</v>
      </c>
      <c r="J703" s="9">
        <v>702</v>
      </c>
    </row>
    <row r="704" spans="1:10" x14ac:dyDescent="0.2">
      <c r="A704" s="9">
        <v>88.48</v>
      </c>
      <c r="B704" s="9">
        <v>0.01</v>
      </c>
      <c r="C704" s="9" t="s">
        <v>14</v>
      </c>
      <c r="D704" s="9">
        <v>2</v>
      </c>
      <c r="E704" s="9">
        <v>2</v>
      </c>
      <c r="F704" s="9" t="s">
        <v>324</v>
      </c>
      <c r="G704" s="9">
        <v>31</v>
      </c>
      <c r="H704" s="9">
        <v>63</v>
      </c>
      <c r="I704" s="9">
        <v>127</v>
      </c>
      <c r="J704" s="9">
        <v>703</v>
      </c>
    </row>
    <row r="705" spans="1:10" x14ac:dyDescent="0.2">
      <c r="A705" s="9">
        <v>15.25</v>
      </c>
      <c r="B705" s="9">
        <v>0.25</v>
      </c>
      <c r="C705" s="9" t="s">
        <v>17</v>
      </c>
      <c r="D705" s="9">
        <v>2</v>
      </c>
      <c r="E705" s="9">
        <v>2</v>
      </c>
      <c r="F705" s="9" t="s">
        <v>324</v>
      </c>
      <c r="G705" s="9">
        <v>32</v>
      </c>
      <c r="H705" s="9">
        <v>64</v>
      </c>
      <c r="I705" s="9">
        <v>128</v>
      </c>
      <c r="J705" s="9">
        <v>704</v>
      </c>
    </row>
    <row r="706" spans="1:10" x14ac:dyDescent="0.2">
      <c r="A706" s="9">
        <v>88.69</v>
      </c>
      <c r="B706" s="9">
        <v>0.49</v>
      </c>
      <c r="C706" s="9" t="s">
        <v>14</v>
      </c>
      <c r="D706" s="9">
        <v>1</v>
      </c>
      <c r="E706" s="9">
        <v>1</v>
      </c>
      <c r="F706" s="9" t="s">
        <v>13</v>
      </c>
      <c r="G706" s="9">
        <v>1</v>
      </c>
      <c r="H706" s="9">
        <v>1</v>
      </c>
      <c r="I706" s="9">
        <v>129</v>
      </c>
      <c r="J706" s="9">
        <v>705</v>
      </c>
    </row>
    <row r="707" spans="1:10" x14ac:dyDescent="0.2">
      <c r="A707" s="9">
        <v>29.81</v>
      </c>
      <c r="B707" s="9">
        <v>0.15</v>
      </c>
      <c r="C707" s="9" t="s">
        <v>17</v>
      </c>
      <c r="D707" s="9">
        <v>1</v>
      </c>
      <c r="E707" s="9">
        <v>1</v>
      </c>
      <c r="F707" s="9" t="s">
        <v>13</v>
      </c>
      <c r="G707" s="9">
        <v>2</v>
      </c>
      <c r="H707" s="9">
        <v>2</v>
      </c>
      <c r="I707" s="9">
        <v>130</v>
      </c>
      <c r="J707" s="9">
        <v>706</v>
      </c>
    </row>
    <row r="708" spans="1:10" x14ac:dyDescent="0.2">
      <c r="A708" s="9">
        <v>25.95</v>
      </c>
      <c r="B708" s="9">
        <v>0.8</v>
      </c>
      <c r="C708" s="9" t="s">
        <v>14</v>
      </c>
      <c r="D708" s="9">
        <v>2</v>
      </c>
      <c r="E708" s="9">
        <v>1</v>
      </c>
      <c r="F708" s="9" t="s">
        <v>13</v>
      </c>
      <c r="G708" s="9">
        <v>3</v>
      </c>
      <c r="H708" s="9">
        <v>3</v>
      </c>
      <c r="I708" s="9">
        <v>131</v>
      </c>
      <c r="J708" s="9">
        <v>707</v>
      </c>
    </row>
    <row r="709" spans="1:10" x14ac:dyDescent="0.2">
      <c r="A709" s="9">
        <v>39.93</v>
      </c>
      <c r="B709" s="9">
        <v>0.61</v>
      </c>
      <c r="C709" s="9" t="s">
        <v>17</v>
      </c>
      <c r="D709" s="9">
        <v>2</v>
      </c>
      <c r="E709" s="9">
        <v>1</v>
      </c>
      <c r="F709" s="9" t="s">
        <v>13</v>
      </c>
      <c r="G709" s="9">
        <v>4</v>
      </c>
      <c r="H709" s="9">
        <v>4</v>
      </c>
      <c r="I709" s="9">
        <v>132</v>
      </c>
      <c r="J709" s="9">
        <v>708</v>
      </c>
    </row>
    <row r="710" spans="1:10" x14ac:dyDescent="0.2">
      <c r="A710" s="9">
        <v>22.87</v>
      </c>
      <c r="B710" s="9">
        <v>0.46</v>
      </c>
      <c r="C710" s="9" t="s">
        <v>14</v>
      </c>
      <c r="D710" s="9">
        <v>1</v>
      </c>
      <c r="E710" s="9">
        <v>2</v>
      </c>
      <c r="F710" s="9" t="s">
        <v>13</v>
      </c>
      <c r="G710" s="9">
        <v>5</v>
      </c>
      <c r="H710" s="9">
        <v>5</v>
      </c>
      <c r="I710" s="9">
        <v>133</v>
      </c>
      <c r="J710" s="9">
        <v>709</v>
      </c>
    </row>
    <row r="711" spans="1:10" x14ac:dyDescent="0.2">
      <c r="A711" s="9">
        <v>18.260000000000002</v>
      </c>
      <c r="B711" s="9">
        <v>0.61</v>
      </c>
      <c r="C711" s="9" t="s">
        <v>17</v>
      </c>
      <c r="D711" s="9">
        <v>1</v>
      </c>
      <c r="E711" s="9">
        <v>2</v>
      </c>
      <c r="F711" s="9" t="s">
        <v>13</v>
      </c>
      <c r="G711" s="9">
        <v>6</v>
      </c>
      <c r="H711" s="9">
        <v>6</v>
      </c>
      <c r="I711" s="9">
        <v>134</v>
      </c>
      <c r="J711" s="9">
        <v>710</v>
      </c>
    </row>
    <row r="712" spans="1:10" x14ac:dyDescent="0.2">
      <c r="A712" s="9">
        <v>44.03</v>
      </c>
      <c r="B712" s="9">
        <v>0.28000000000000003</v>
      </c>
      <c r="C712" s="9" t="s">
        <v>14</v>
      </c>
      <c r="D712" s="9">
        <v>2</v>
      </c>
      <c r="E712" s="9">
        <v>2</v>
      </c>
      <c r="F712" s="9" t="s">
        <v>13</v>
      </c>
      <c r="G712" s="9">
        <v>7</v>
      </c>
      <c r="H712" s="9">
        <v>7</v>
      </c>
      <c r="I712" s="9">
        <v>135</v>
      </c>
      <c r="J712" s="9">
        <v>711</v>
      </c>
    </row>
    <row r="713" spans="1:10" x14ac:dyDescent="0.2">
      <c r="A713" s="9">
        <v>83.86</v>
      </c>
      <c r="B713" s="9">
        <v>0.83</v>
      </c>
      <c r="C713" s="9" t="s">
        <v>17</v>
      </c>
      <c r="D713" s="9">
        <v>2</v>
      </c>
      <c r="E713" s="9">
        <v>2</v>
      </c>
      <c r="F713" s="9" t="s">
        <v>13</v>
      </c>
      <c r="G713" s="9">
        <v>8</v>
      </c>
      <c r="H713" s="9">
        <v>8</v>
      </c>
      <c r="I713" s="9">
        <v>136</v>
      </c>
      <c r="J713" s="9">
        <v>712</v>
      </c>
    </row>
    <row r="714" spans="1:10" x14ac:dyDescent="0.2">
      <c r="A714" s="9">
        <v>33.26</v>
      </c>
      <c r="B714" s="9">
        <v>0.18</v>
      </c>
      <c r="C714" s="9" t="s">
        <v>14</v>
      </c>
      <c r="D714" s="9">
        <v>1</v>
      </c>
      <c r="E714" s="9">
        <v>1</v>
      </c>
      <c r="F714" s="9" t="s">
        <v>324</v>
      </c>
      <c r="G714" s="9">
        <v>9</v>
      </c>
      <c r="H714" s="9">
        <v>9</v>
      </c>
      <c r="I714" s="9">
        <v>137</v>
      </c>
      <c r="J714" s="9">
        <v>713</v>
      </c>
    </row>
    <row r="715" spans="1:10" x14ac:dyDescent="0.2">
      <c r="A715" s="9">
        <v>78.27</v>
      </c>
      <c r="B715" s="9">
        <v>0.38</v>
      </c>
      <c r="C715" s="9" t="s">
        <v>17</v>
      </c>
      <c r="D715" s="9">
        <v>1</v>
      </c>
      <c r="E715" s="9">
        <v>1</v>
      </c>
      <c r="F715" s="9" t="s">
        <v>324</v>
      </c>
      <c r="G715" s="9">
        <v>10</v>
      </c>
      <c r="H715" s="9">
        <v>10</v>
      </c>
      <c r="I715" s="9">
        <v>138</v>
      </c>
      <c r="J715" s="9">
        <v>714</v>
      </c>
    </row>
    <row r="716" spans="1:10" x14ac:dyDescent="0.2">
      <c r="A716" s="9">
        <v>33.21</v>
      </c>
      <c r="B716" s="9">
        <v>0.57999999999999996</v>
      </c>
      <c r="C716" s="9" t="s">
        <v>14</v>
      </c>
      <c r="D716" s="9">
        <v>2</v>
      </c>
      <c r="E716" s="9">
        <v>1</v>
      </c>
      <c r="F716" s="9" t="s">
        <v>324</v>
      </c>
      <c r="G716" s="9">
        <v>11</v>
      </c>
      <c r="H716" s="9">
        <v>11</v>
      </c>
      <c r="I716" s="9">
        <v>139</v>
      </c>
      <c r="J716" s="9">
        <v>715</v>
      </c>
    </row>
    <row r="717" spans="1:10" x14ac:dyDescent="0.2">
      <c r="A717" s="9">
        <v>1.05</v>
      </c>
      <c r="B717" s="9">
        <v>0.96</v>
      </c>
      <c r="C717" s="9" t="s">
        <v>17</v>
      </c>
      <c r="D717" s="9">
        <v>2</v>
      </c>
      <c r="E717" s="9">
        <v>1</v>
      </c>
      <c r="F717" s="9" t="s">
        <v>324</v>
      </c>
      <c r="G717" s="9">
        <v>12</v>
      </c>
      <c r="H717" s="9">
        <v>12</v>
      </c>
      <c r="I717" s="9">
        <v>140</v>
      </c>
      <c r="J717" s="9">
        <v>716</v>
      </c>
    </row>
    <row r="718" spans="1:10" x14ac:dyDescent="0.2">
      <c r="A718" s="9">
        <v>71.209999999999994</v>
      </c>
      <c r="B718" s="9">
        <v>0.7</v>
      </c>
      <c r="C718" s="9" t="s">
        <v>14</v>
      </c>
      <c r="D718" s="9">
        <v>1</v>
      </c>
      <c r="E718" s="9">
        <v>2</v>
      </c>
      <c r="F718" s="9" t="s">
        <v>324</v>
      </c>
      <c r="G718" s="9">
        <v>13</v>
      </c>
      <c r="H718" s="9">
        <v>13</v>
      </c>
      <c r="I718" s="9">
        <v>141</v>
      </c>
      <c r="J718" s="9">
        <v>717</v>
      </c>
    </row>
    <row r="719" spans="1:10" x14ac:dyDescent="0.2">
      <c r="A719" s="9">
        <v>84.68</v>
      </c>
      <c r="B719" s="9">
        <v>0.31</v>
      </c>
      <c r="C719" s="9" t="s">
        <v>17</v>
      </c>
      <c r="D719" s="9">
        <v>1</v>
      </c>
      <c r="E719" s="9">
        <v>2</v>
      </c>
      <c r="F719" s="9" t="s">
        <v>324</v>
      </c>
      <c r="G719" s="9">
        <v>14</v>
      </c>
      <c r="H719" s="9">
        <v>14</v>
      </c>
      <c r="I719" s="9">
        <v>142</v>
      </c>
      <c r="J719" s="9">
        <v>718</v>
      </c>
    </row>
    <row r="720" spans="1:10" x14ac:dyDescent="0.2">
      <c r="A720" s="9">
        <v>88.33</v>
      </c>
      <c r="B720" s="9">
        <v>0.42</v>
      </c>
      <c r="C720" s="9" t="s">
        <v>14</v>
      </c>
      <c r="D720" s="9">
        <v>2</v>
      </c>
      <c r="E720" s="9">
        <v>2</v>
      </c>
      <c r="F720" s="9" t="s">
        <v>324</v>
      </c>
      <c r="G720" s="9">
        <v>15</v>
      </c>
      <c r="H720" s="9">
        <v>15</v>
      </c>
      <c r="I720" s="9">
        <v>143</v>
      </c>
      <c r="J720" s="9">
        <v>719</v>
      </c>
    </row>
    <row r="721" spans="1:10" x14ac:dyDescent="0.2">
      <c r="A721" s="9">
        <v>77.81</v>
      </c>
      <c r="B721" s="9">
        <v>0.72</v>
      </c>
      <c r="C721" s="9" t="s">
        <v>17</v>
      </c>
      <c r="D721" s="9">
        <v>2</v>
      </c>
      <c r="E721" s="9">
        <v>2</v>
      </c>
      <c r="F721" s="9" t="s">
        <v>324</v>
      </c>
      <c r="G721" s="9">
        <v>16</v>
      </c>
      <c r="H721" s="9">
        <v>16</v>
      </c>
      <c r="I721" s="9">
        <v>144</v>
      </c>
      <c r="J721" s="9">
        <v>720</v>
      </c>
    </row>
    <row r="722" spans="1:10" x14ac:dyDescent="0.2">
      <c r="A722" s="9">
        <v>5.57</v>
      </c>
      <c r="B722" s="9">
        <v>0.3</v>
      </c>
      <c r="C722" s="9" t="s">
        <v>14</v>
      </c>
      <c r="D722" s="9">
        <v>1</v>
      </c>
      <c r="E722" s="9">
        <v>1</v>
      </c>
      <c r="F722" s="9" t="s">
        <v>13</v>
      </c>
      <c r="G722" s="9">
        <v>17</v>
      </c>
      <c r="H722" s="9">
        <v>17</v>
      </c>
      <c r="I722" s="9">
        <v>145</v>
      </c>
      <c r="J722" s="9">
        <v>721</v>
      </c>
    </row>
    <row r="723" spans="1:10" x14ac:dyDescent="0.2">
      <c r="A723" s="9">
        <v>46.25</v>
      </c>
      <c r="B723" s="9">
        <v>0.67</v>
      </c>
      <c r="C723" s="9" t="s">
        <v>17</v>
      </c>
      <c r="D723" s="9">
        <v>1</v>
      </c>
      <c r="E723" s="9">
        <v>1</v>
      </c>
      <c r="F723" s="9" t="s">
        <v>13</v>
      </c>
      <c r="G723" s="9">
        <v>18</v>
      </c>
      <c r="H723" s="9">
        <v>18</v>
      </c>
      <c r="I723" s="9">
        <v>146</v>
      </c>
      <c r="J723" s="9">
        <v>722</v>
      </c>
    </row>
    <row r="724" spans="1:10" x14ac:dyDescent="0.2">
      <c r="A724" s="9">
        <v>25.5</v>
      </c>
      <c r="B724" s="9">
        <v>0.98</v>
      </c>
      <c r="C724" s="9" t="s">
        <v>14</v>
      </c>
      <c r="D724" s="9">
        <v>2</v>
      </c>
      <c r="E724" s="9">
        <v>1</v>
      </c>
      <c r="F724" s="9" t="s">
        <v>13</v>
      </c>
      <c r="G724" s="9">
        <v>19</v>
      </c>
      <c r="H724" s="9">
        <v>19</v>
      </c>
      <c r="I724" s="9">
        <v>147</v>
      </c>
      <c r="J724" s="9">
        <v>723</v>
      </c>
    </row>
    <row r="725" spans="1:10" x14ac:dyDescent="0.2">
      <c r="A725" s="9">
        <v>82.98</v>
      </c>
      <c r="B725" s="9">
        <v>0.8</v>
      </c>
      <c r="C725" s="9" t="s">
        <v>17</v>
      </c>
      <c r="D725" s="9">
        <v>2</v>
      </c>
      <c r="E725" s="9">
        <v>1</v>
      </c>
      <c r="F725" s="9" t="s">
        <v>13</v>
      </c>
      <c r="G725" s="9">
        <v>20</v>
      </c>
      <c r="H725" s="9">
        <v>20</v>
      </c>
      <c r="I725" s="9">
        <v>148</v>
      </c>
      <c r="J725" s="9">
        <v>724</v>
      </c>
    </row>
    <row r="726" spans="1:10" x14ac:dyDescent="0.2">
      <c r="A726" s="9">
        <v>98.94</v>
      </c>
      <c r="B726" s="9">
        <v>0.51</v>
      </c>
      <c r="C726" s="9" t="s">
        <v>14</v>
      </c>
      <c r="D726" s="9">
        <v>1</v>
      </c>
      <c r="E726" s="9">
        <v>2</v>
      </c>
      <c r="F726" s="9" t="s">
        <v>13</v>
      </c>
      <c r="G726" s="9">
        <v>21</v>
      </c>
      <c r="H726" s="9">
        <v>21</v>
      </c>
      <c r="I726" s="9">
        <v>149</v>
      </c>
      <c r="J726" s="9">
        <v>725</v>
      </c>
    </row>
    <row r="727" spans="1:10" x14ac:dyDescent="0.2">
      <c r="A727" s="9">
        <v>46.67</v>
      </c>
      <c r="B727" s="9">
        <v>0.14000000000000001</v>
      </c>
      <c r="C727" s="9" t="s">
        <v>17</v>
      </c>
      <c r="D727" s="9">
        <v>1</v>
      </c>
      <c r="E727" s="9">
        <v>2</v>
      </c>
      <c r="F727" s="9" t="s">
        <v>13</v>
      </c>
      <c r="G727" s="9">
        <v>22</v>
      </c>
      <c r="H727" s="9">
        <v>22</v>
      </c>
      <c r="I727" s="9">
        <v>150</v>
      </c>
      <c r="J727" s="9">
        <v>726</v>
      </c>
    </row>
    <row r="728" spans="1:10" x14ac:dyDescent="0.2">
      <c r="A728" s="9">
        <v>53.51</v>
      </c>
      <c r="B728" s="9">
        <v>0.86</v>
      </c>
      <c r="C728" s="9" t="s">
        <v>14</v>
      </c>
      <c r="D728" s="9">
        <v>2</v>
      </c>
      <c r="E728" s="9">
        <v>2</v>
      </c>
      <c r="F728" s="9" t="s">
        <v>13</v>
      </c>
      <c r="G728" s="9">
        <v>23</v>
      </c>
      <c r="H728" s="9">
        <v>23</v>
      </c>
      <c r="I728" s="9">
        <v>151</v>
      </c>
      <c r="J728" s="9">
        <v>727</v>
      </c>
    </row>
    <row r="729" spans="1:10" x14ac:dyDescent="0.2">
      <c r="A729" s="9">
        <v>70.95</v>
      </c>
      <c r="B729" s="9">
        <v>0.67</v>
      </c>
      <c r="C729" s="9" t="s">
        <v>17</v>
      </c>
      <c r="D729" s="9">
        <v>2</v>
      </c>
      <c r="E729" s="9">
        <v>2</v>
      </c>
      <c r="F729" s="9" t="s">
        <v>13</v>
      </c>
      <c r="G729" s="9">
        <v>24</v>
      </c>
      <c r="H729" s="9">
        <v>24</v>
      </c>
      <c r="I729" s="9">
        <v>152</v>
      </c>
      <c r="J729" s="9">
        <v>728</v>
      </c>
    </row>
    <row r="730" spans="1:10" x14ac:dyDescent="0.2">
      <c r="A730" s="9">
        <v>81.61</v>
      </c>
      <c r="B730" s="9">
        <v>0.32</v>
      </c>
      <c r="C730" s="9" t="s">
        <v>14</v>
      </c>
      <c r="D730" s="9">
        <v>1</v>
      </c>
      <c r="E730" s="9">
        <v>1</v>
      </c>
      <c r="F730" s="9" t="s">
        <v>324</v>
      </c>
      <c r="G730" s="9">
        <v>25</v>
      </c>
      <c r="H730" s="9">
        <v>25</v>
      </c>
      <c r="I730" s="9">
        <v>153</v>
      </c>
      <c r="J730" s="9">
        <v>729</v>
      </c>
    </row>
    <row r="731" spans="1:10" x14ac:dyDescent="0.2">
      <c r="A731" s="9">
        <v>72.260000000000005</v>
      </c>
      <c r="B731" s="9">
        <v>0.69</v>
      </c>
      <c r="C731" s="9" t="s">
        <v>17</v>
      </c>
      <c r="D731" s="9">
        <v>1</v>
      </c>
      <c r="E731" s="9">
        <v>1</v>
      </c>
      <c r="F731" s="9" t="s">
        <v>324</v>
      </c>
      <c r="G731" s="9">
        <v>26</v>
      </c>
      <c r="H731" s="9">
        <v>26</v>
      </c>
      <c r="I731" s="9">
        <v>154</v>
      </c>
      <c r="J731" s="9">
        <v>730</v>
      </c>
    </row>
    <row r="732" spans="1:10" x14ac:dyDescent="0.2">
      <c r="A732" s="9">
        <v>68.55</v>
      </c>
      <c r="B732" s="9">
        <v>0.45</v>
      </c>
      <c r="C732" s="9" t="s">
        <v>14</v>
      </c>
      <c r="D732" s="9">
        <v>2</v>
      </c>
      <c r="E732" s="9">
        <v>1</v>
      </c>
      <c r="F732" s="9" t="s">
        <v>324</v>
      </c>
      <c r="G732" s="9">
        <v>27</v>
      </c>
      <c r="H732" s="9">
        <v>27</v>
      </c>
      <c r="I732" s="9">
        <v>155</v>
      </c>
      <c r="J732" s="9">
        <v>731</v>
      </c>
    </row>
    <row r="733" spans="1:10" x14ac:dyDescent="0.2">
      <c r="A733" s="9">
        <v>64.739999999999995</v>
      </c>
      <c r="B733" s="9">
        <v>7.0000000000000007E-2</v>
      </c>
      <c r="C733" s="9" t="s">
        <v>17</v>
      </c>
      <c r="D733" s="9">
        <v>2</v>
      </c>
      <c r="E733" s="9">
        <v>1</v>
      </c>
      <c r="F733" s="9" t="s">
        <v>324</v>
      </c>
      <c r="G733" s="9">
        <v>28</v>
      </c>
      <c r="H733" s="9">
        <v>28</v>
      </c>
      <c r="I733" s="9">
        <v>156</v>
      </c>
      <c r="J733" s="9">
        <v>732</v>
      </c>
    </row>
    <row r="734" spans="1:10" x14ac:dyDescent="0.2">
      <c r="A734" s="9">
        <v>82.31</v>
      </c>
      <c r="B734" s="9">
        <v>0.11</v>
      </c>
      <c r="C734" s="9" t="s">
        <v>14</v>
      </c>
      <c r="D734" s="9">
        <v>1</v>
      </c>
      <c r="E734" s="9">
        <v>2</v>
      </c>
      <c r="F734" s="9" t="s">
        <v>324</v>
      </c>
      <c r="G734" s="9">
        <v>29</v>
      </c>
      <c r="H734" s="9">
        <v>29</v>
      </c>
      <c r="I734" s="9">
        <v>157</v>
      </c>
      <c r="J734" s="9">
        <v>733</v>
      </c>
    </row>
    <row r="735" spans="1:10" x14ac:dyDescent="0.2">
      <c r="A735" s="9">
        <v>5.44</v>
      </c>
      <c r="B735" s="9">
        <v>0.3</v>
      </c>
      <c r="C735" s="9" t="s">
        <v>17</v>
      </c>
      <c r="D735" s="9">
        <v>1</v>
      </c>
      <c r="E735" s="9">
        <v>2</v>
      </c>
      <c r="F735" s="9" t="s">
        <v>324</v>
      </c>
      <c r="G735" s="9">
        <v>30</v>
      </c>
      <c r="H735" s="9">
        <v>30</v>
      </c>
      <c r="I735" s="9">
        <v>158</v>
      </c>
      <c r="J735" s="9">
        <v>734</v>
      </c>
    </row>
    <row r="736" spans="1:10" x14ac:dyDescent="0.2">
      <c r="A736" s="9">
        <v>28.71</v>
      </c>
      <c r="B736" s="9">
        <v>0.01</v>
      </c>
      <c r="C736" s="9" t="s">
        <v>14</v>
      </c>
      <c r="D736" s="9">
        <v>2</v>
      </c>
      <c r="E736" s="9">
        <v>2</v>
      </c>
      <c r="F736" s="9" t="s">
        <v>324</v>
      </c>
      <c r="G736" s="9">
        <v>31</v>
      </c>
      <c r="H736" s="9">
        <v>31</v>
      </c>
      <c r="I736" s="9">
        <v>159</v>
      </c>
      <c r="J736" s="9">
        <v>735</v>
      </c>
    </row>
    <row r="737" spans="1:10" x14ac:dyDescent="0.2">
      <c r="A737" s="9">
        <v>8.35</v>
      </c>
      <c r="B737" s="9">
        <v>0.25</v>
      </c>
      <c r="C737" s="9" t="s">
        <v>17</v>
      </c>
      <c r="D737" s="9">
        <v>2</v>
      </c>
      <c r="E737" s="9">
        <v>2</v>
      </c>
      <c r="F737" s="9" t="s">
        <v>324</v>
      </c>
      <c r="G737" s="9">
        <v>32</v>
      </c>
      <c r="H737" s="9">
        <v>32</v>
      </c>
      <c r="I737" s="9">
        <v>160</v>
      </c>
      <c r="J737" s="9">
        <v>736</v>
      </c>
    </row>
    <row r="738" spans="1:10" x14ac:dyDescent="0.2">
      <c r="A738" s="9">
        <v>99.94</v>
      </c>
      <c r="B738" s="9">
        <v>0.49</v>
      </c>
      <c r="C738" s="9" t="s">
        <v>14</v>
      </c>
      <c r="D738" s="9">
        <v>1</v>
      </c>
      <c r="E738" s="9">
        <v>1</v>
      </c>
      <c r="F738" s="9" t="s">
        <v>13</v>
      </c>
      <c r="G738" s="9">
        <v>1</v>
      </c>
      <c r="H738" s="9">
        <v>33</v>
      </c>
      <c r="I738" s="9">
        <v>161</v>
      </c>
      <c r="J738" s="9">
        <v>737</v>
      </c>
    </row>
    <row r="739" spans="1:10" x14ac:dyDescent="0.2">
      <c r="A739" s="9">
        <v>14.61</v>
      </c>
      <c r="B739" s="9">
        <v>0.15</v>
      </c>
      <c r="C739" s="9" t="s">
        <v>17</v>
      </c>
      <c r="D739" s="9">
        <v>1</v>
      </c>
      <c r="E739" s="9">
        <v>1</v>
      </c>
      <c r="F739" s="9" t="s">
        <v>13</v>
      </c>
      <c r="G739" s="9">
        <v>2</v>
      </c>
      <c r="H739" s="9">
        <v>34</v>
      </c>
      <c r="I739" s="9">
        <v>162</v>
      </c>
      <c r="J739" s="9">
        <v>738</v>
      </c>
    </row>
    <row r="740" spans="1:10" x14ac:dyDescent="0.2">
      <c r="A740" s="9">
        <v>42.93</v>
      </c>
      <c r="B740" s="9">
        <v>0.8</v>
      </c>
      <c r="C740" s="9" t="s">
        <v>14</v>
      </c>
      <c r="D740" s="9">
        <v>2</v>
      </c>
      <c r="E740" s="9">
        <v>1</v>
      </c>
      <c r="F740" s="9" t="s">
        <v>13</v>
      </c>
      <c r="G740" s="9">
        <v>3</v>
      </c>
      <c r="H740" s="9">
        <v>35</v>
      </c>
      <c r="I740" s="9">
        <v>163</v>
      </c>
      <c r="J740" s="9">
        <v>739</v>
      </c>
    </row>
    <row r="741" spans="1:10" x14ac:dyDescent="0.2">
      <c r="A741" s="9">
        <v>62.73</v>
      </c>
      <c r="B741" s="9">
        <v>0.61</v>
      </c>
      <c r="C741" s="9" t="s">
        <v>17</v>
      </c>
      <c r="D741" s="9">
        <v>2</v>
      </c>
      <c r="E741" s="9">
        <v>1</v>
      </c>
      <c r="F741" s="9" t="s">
        <v>13</v>
      </c>
      <c r="G741" s="9">
        <v>4</v>
      </c>
      <c r="H741" s="9">
        <v>36</v>
      </c>
      <c r="I741" s="9">
        <v>164</v>
      </c>
      <c r="J741" s="9">
        <v>740</v>
      </c>
    </row>
    <row r="742" spans="1:10" x14ac:dyDescent="0.2">
      <c r="A742" s="9">
        <v>24.97</v>
      </c>
      <c r="B742" s="9">
        <v>0.46</v>
      </c>
      <c r="C742" s="9" t="s">
        <v>14</v>
      </c>
      <c r="D742" s="9">
        <v>1</v>
      </c>
      <c r="E742" s="9">
        <v>2</v>
      </c>
      <c r="F742" s="9" t="s">
        <v>13</v>
      </c>
      <c r="G742" s="9">
        <v>5</v>
      </c>
      <c r="H742" s="9">
        <v>37</v>
      </c>
      <c r="I742" s="9">
        <v>165</v>
      </c>
      <c r="J742" s="9">
        <v>741</v>
      </c>
    </row>
    <row r="743" spans="1:10" x14ac:dyDescent="0.2">
      <c r="A743" s="9">
        <v>93.6</v>
      </c>
      <c r="B743" s="9">
        <v>0.61</v>
      </c>
      <c r="C743" s="9" t="s">
        <v>17</v>
      </c>
      <c r="D743" s="9">
        <v>1</v>
      </c>
      <c r="E743" s="9">
        <v>2</v>
      </c>
      <c r="F743" s="9" t="s">
        <v>13</v>
      </c>
      <c r="G743" s="9">
        <v>6</v>
      </c>
      <c r="H743" s="9">
        <v>38</v>
      </c>
      <c r="I743" s="9">
        <v>166</v>
      </c>
      <c r="J743" s="9">
        <v>742</v>
      </c>
    </row>
    <row r="744" spans="1:10" x14ac:dyDescent="0.2">
      <c r="A744" s="9">
        <v>53.59</v>
      </c>
      <c r="B744" s="9">
        <v>0.28000000000000003</v>
      </c>
      <c r="C744" s="9" t="s">
        <v>14</v>
      </c>
      <c r="D744" s="9">
        <v>2</v>
      </c>
      <c r="E744" s="9">
        <v>2</v>
      </c>
      <c r="F744" s="9" t="s">
        <v>13</v>
      </c>
      <c r="G744" s="9">
        <v>7</v>
      </c>
      <c r="H744" s="9">
        <v>39</v>
      </c>
      <c r="I744" s="9">
        <v>167</v>
      </c>
      <c r="J744" s="9">
        <v>743</v>
      </c>
    </row>
    <row r="745" spans="1:10" x14ac:dyDescent="0.2">
      <c r="A745" s="9">
        <v>85.89</v>
      </c>
      <c r="B745" s="9">
        <v>0.83</v>
      </c>
      <c r="C745" s="9" t="s">
        <v>17</v>
      </c>
      <c r="D745" s="9">
        <v>2</v>
      </c>
      <c r="E745" s="9">
        <v>2</v>
      </c>
      <c r="F745" s="9" t="s">
        <v>13</v>
      </c>
      <c r="G745" s="9">
        <v>8</v>
      </c>
      <c r="H745" s="9">
        <v>40</v>
      </c>
      <c r="I745" s="9">
        <v>168</v>
      </c>
      <c r="J745" s="9">
        <v>744</v>
      </c>
    </row>
    <row r="746" spans="1:10" x14ac:dyDescent="0.2">
      <c r="A746" s="9">
        <v>24.99</v>
      </c>
      <c r="B746" s="9">
        <v>0.18</v>
      </c>
      <c r="C746" s="9" t="s">
        <v>14</v>
      </c>
      <c r="D746" s="9">
        <v>1</v>
      </c>
      <c r="E746" s="9">
        <v>1</v>
      </c>
      <c r="F746" s="9" t="s">
        <v>324</v>
      </c>
      <c r="G746" s="9">
        <v>9</v>
      </c>
      <c r="H746" s="9">
        <v>41</v>
      </c>
      <c r="I746" s="9">
        <v>169</v>
      </c>
      <c r="J746" s="9">
        <v>745</v>
      </c>
    </row>
    <row r="747" spans="1:10" x14ac:dyDescent="0.2">
      <c r="A747" s="9">
        <v>90.31</v>
      </c>
      <c r="B747" s="9">
        <v>0.38</v>
      </c>
      <c r="C747" s="9" t="s">
        <v>17</v>
      </c>
      <c r="D747" s="9">
        <v>1</v>
      </c>
      <c r="E747" s="9">
        <v>1</v>
      </c>
      <c r="F747" s="9" t="s">
        <v>324</v>
      </c>
      <c r="G747" s="9">
        <v>10</v>
      </c>
      <c r="H747" s="9">
        <v>42</v>
      </c>
      <c r="I747" s="9">
        <v>170</v>
      </c>
      <c r="J747" s="9">
        <v>746</v>
      </c>
    </row>
    <row r="748" spans="1:10" x14ac:dyDescent="0.2">
      <c r="A748" s="9">
        <v>23.65</v>
      </c>
      <c r="B748" s="9">
        <v>0.57999999999999996</v>
      </c>
      <c r="C748" s="9" t="s">
        <v>14</v>
      </c>
      <c r="D748" s="9">
        <v>2</v>
      </c>
      <c r="E748" s="9">
        <v>1</v>
      </c>
      <c r="F748" s="9" t="s">
        <v>324</v>
      </c>
      <c r="G748" s="9">
        <v>11</v>
      </c>
      <c r="H748" s="9">
        <v>43</v>
      </c>
      <c r="I748" s="9">
        <v>171</v>
      </c>
      <c r="J748" s="9">
        <v>747</v>
      </c>
    </row>
    <row r="749" spans="1:10" x14ac:dyDescent="0.2">
      <c r="A749" s="9">
        <v>7.81</v>
      </c>
      <c r="B749" s="9">
        <v>0.96</v>
      </c>
      <c r="C749" s="9" t="s">
        <v>17</v>
      </c>
      <c r="D749" s="9">
        <v>2</v>
      </c>
      <c r="E749" s="9">
        <v>1</v>
      </c>
      <c r="F749" s="9" t="s">
        <v>324</v>
      </c>
      <c r="G749" s="9">
        <v>12</v>
      </c>
      <c r="H749" s="9">
        <v>44</v>
      </c>
      <c r="I749" s="9">
        <v>172</v>
      </c>
      <c r="J749" s="9">
        <v>748</v>
      </c>
    </row>
    <row r="750" spans="1:10" x14ac:dyDescent="0.2">
      <c r="A750" s="9">
        <v>57.39</v>
      </c>
      <c r="B750" s="9">
        <v>0.7</v>
      </c>
      <c r="C750" s="9" t="s">
        <v>14</v>
      </c>
      <c r="D750" s="9">
        <v>1</v>
      </c>
      <c r="E750" s="9">
        <v>2</v>
      </c>
      <c r="F750" s="9" t="s">
        <v>324</v>
      </c>
      <c r="G750" s="9">
        <v>13</v>
      </c>
      <c r="H750" s="9">
        <v>45</v>
      </c>
      <c r="I750" s="9">
        <v>173</v>
      </c>
      <c r="J750" s="9">
        <v>749</v>
      </c>
    </row>
    <row r="751" spans="1:10" x14ac:dyDescent="0.2">
      <c r="A751" s="9">
        <v>57.43</v>
      </c>
      <c r="B751" s="9">
        <v>0.31</v>
      </c>
      <c r="C751" s="9" t="s">
        <v>17</v>
      </c>
      <c r="D751" s="9">
        <v>1</v>
      </c>
      <c r="E751" s="9">
        <v>2</v>
      </c>
      <c r="F751" s="9" t="s">
        <v>324</v>
      </c>
      <c r="G751" s="9">
        <v>14</v>
      </c>
      <c r="H751" s="9">
        <v>46</v>
      </c>
      <c r="I751" s="9">
        <v>174</v>
      </c>
      <c r="J751" s="9">
        <v>750</v>
      </c>
    </row>
    <row r="752" spans="1:10" x14ac:dyDescent="0.2">
      <c r="A752" s="9">
        <v>66.599999999999994</v>
      </c>
      <c r="B752" s="9">
        <v>0.42</v>
      </c>
      <c r="C752" s="9" t="s">
        <v>14</v>
      </c>
      <c r="D752" s="9">
        <v>2</v>
      </c>
      <c r="E752" s="9">
        <v>2</v>
      </c>
      <c r="F752" s="9" t="s">
        <v>324</v>
      </c>
      <c r="G752" s="9">
        <v>15</v>
      </c>
      <c r="H752" s="9">
        <v>47</v>
      </c>
      <c r="I752" s="9">
        <v>175</v>
      </c>
      <c r="J752" s="9">
        <v>751</v>
      </c>
    </row>
    <row r="753" spans="1:10" x14ac:dyDescent="0.2">
      <c r="A753" s="9">
        <v>48.17</v>
      </c>
      <c r="B753" s="9">
        <v>0.72</v>
      </c>
      <c r="C753" s="9" t="s">
        <v>17</v>
      </c>
      <c r="D753" s="9">
        <v>2</v>
      </c>
      <c r="E753" s="9">
        <v>2</v>
      </c>
      <c r="F753" s="9" t="s">
        <v>324</v>
      </c>
      <c r="G753" s="9">
        <v>16</v>
      </c>
      <c r="H753" s="9">
        <v>48</v>
      </c>
      <c r="I753" s="9">
        <v>176</v>
      </c>
      <c r="J753" s="9">
        <v>752</v>
      </c>
    </row>
    <row r="754" spans="1:10" x14ac:dyDescent="0.2">
      <c r="A754" s="9">
        <v>78.59</v>
      </c>
      <c r="B754" s="9">
        <v>0.3</v>
      </c>
      <c r="C754" s="9" t="s">
        <v>14</v>
      </c>
      <c r="D754" s="9">
        <v>1</v>
      </c>
      <c r="E754" s="9">
        <v>1</v>
      </c>
      <c r="F754" s="9" t="s">
        <v>13</v>
      </c>
      <c r="G754" s="9">
        <v>17</v>
      </c>
      <c r="H754" s="9">
        <v>49</v>
      </c>
      <c r="I754" s="9">
        <v>177</v>
      </c>
      <c r="J754" s="9">
        <v>753</v>
      </c>
    </row>
    <row r="755" spans="1:10" x14ac:dyDescent="0.2">
      <c r="A755" s="9">
        <v>45.93</v>
      </c>
      <c r="B755" s="9">
        <v>0.67</v>
      </c>
      <c r="C755" s="9" t="s">
        <v>17</v>
      </c>
      <c r="D755" s="9">
        <v>1</v>
      </c>
      <c r="E755" s="9">
        <v>1</v>
      </c>
      <c r="F755" s="9" t="s">
        <v>13</v>
      </c>
      <c r="G755" s="9">
        <v>18</v>
      </c>
      <c r="H755" s="9">
        <v>50</v>
      </c>
      <c r="I755" s="9">
        <v>178</v>
      </c>
      <c r="J755" s="9">
        <v>754</v>
      </c>
    </row>
    <row r="756" spans="1:10" x14ac:dyDescent="0.2">
      <c r="A756" s="9">
        <v>45.23</v>
      </c>
      <c r="B756" s="9">
        <v>0.98</v>
      </c>
      <c r="C756" s="9" t="s">
        <v>14</v>
      </c>
      <c r="D756" s="9">
        <v>2</v>
      </c>
      <c r="E756" s="9">
        <v>1</v>
      </c>
      <c r="F756" s="9" t="s">
        <v>13</v>
      </c>
      <c r="G756" s="9">
        <v>19</v>
      </c>
      <c r="H756" s="9">
        <v>51</v>
      </c>
      <c r="I756" s="9">
        <v>179</v>
      </c>
      <c r="J756" s="9">
        <v>755</v>
      </c>
    </row>
    <row r="757" spans="1:10" x14ac:dyDescent="0.2">
      <c r="A757" s="9">
        <v>44.93</v>
      </c>
      <c r="B757" s="9">
        <v>0.8</v>
      </c>
      <c r="C757" s="9" t="s">
        <v>17</v>
      </c>
      <c r="D757" s="9">
        <v>2</v>
      </c>
      <c r="E757" s="9">
        <v>1</v>
      </c>
      <c r="F757" s="9" t="s">
        <v>13</v>
      </c>
      <c r="G757" s="9">
        <v>20</v>
      </c>
      <c r="H757" s="9">
        <v>52</v>
      </c>
      <c r="I757" s="9">
        <v>180</v>
      </c>
      <c r="J757" s="9">
        <v>756</v>
      </c>
    </row>
    <row r="758" spans="1:10" x14ac:dyDescent="0.2">
      <c r="A758" s="9">
        <v>42.74</v>
      </c>
      <c r="B758" s="9">
        <v>0.51</v>
      </c>
      <c r="C758" s="9" t="s">
        <v>14</v>
      </c>
      <c r="D758" s="9">
        <v>1</v>
      </c>
      <c r="E758" s="9">
        <v>2</v>
      </c>
      <c r="F758" s="9" t="s">
        <v>13</v>
      </c>
      <c r="G758" s="9">
        <v>21</v>
      </c>
      <c r="H758" s="9">
        <v>53</v>
      </c>
      <c r="I758" s="9">
        <v>181</v>
      </c>
      <c r="J758" s="9">
        <v>757</v>
      </c>
    </row>
    <row r="759" spans="1:10" x14ac:dyDescent="0.2">
      <c r="A759" s="9">
        <v>35.08</v>
      </c>
      <c r="B759" s="9">
        <v>0.14000000000000001</v>
      </c>
      <c r="C759" s="9" t="s">
        <v>17</v>
      </c>
      <c r="D759" s="9">
        <v>1</v>
      </c>
      <c r="E759" s="9">
        <v>2</v>
      </c>
      <c r="F759" s="9" t="s">
        <v>13</v>
      </c>
      <c r="G759" s="9">
        <v>22</v>
      </c>
      <c r="H759" s="9">
        <v>54</v>
      </c>
      <c r="I759" s="9">
        <v>182</v>
      </c>
      <c r="J759" s="9">
        <v>758</v>
      </c>
    </row>
    <row r="760" spans="1:10" x14ac:dyDescent="0.2">
      <c r="A760" s="9">
        <v>77.14</v>
      </c>
      <c r="B760" s="9">
        <v>0.86</v>
      </c>
      <c r="C760" s="9" t="s">
        <v>14</v>
      </c>
      <c r="D760" s="9">
        <v>2</v>
      </c>
      <c r="E760" s="9">
        <v>2</v>
      </c>
      <c r="F760" s="9" t="s">
        <v>13</v>
      </c>
      <c r="G760" s="9">
        <v>23</v>
      </c>
      <c r="H760" s="9">
        <v>55</v>
      </c>
      <c r="I760" s="9">
        <v>183</v>
      </c>
      <c r="J760" s="9">
        <v>759</v>
      </c>
    </row>
    <row r="761" spans="1:10" x14ac:dyDescent="0.2">
      <c r="A761" s="9">
        <v>26.99</v>
      </c>
      <c r="B761" s="9">
        <v>0.67</v>
      </c>
      <c r="C761" s="9" t="s">
        <v>17</v>
      </c>
      <c r="D761" s="9">
        <v>2</v>
      </c>
      <c r="E761" s="9">
        <v>2</v>
      </c>
      <c r="F761" s="9" t="s">
        <v>13</v>
      </c>
      <c r="G761" s="9">
        <v>24</v>
      </c>
      <c r="H761" s="9">
        <v>56</v>
      </c>
      <c r="I761" s="9">
        <v>184</v>
      </c>
      <c r="J761" s="9">
        <v>760</v>
      </c>
    </row>
    <row r="762" spans="1:10" x14ac:dyDescent="0.2">
      <c r="A762" s="9">
        <v>88.38</v>
      </c>
      <c r="B762" s="9">
        <v>0.32</v>
      </c>
      <c r="C762" s="9" t="s">
        <v>14</v>
      </c>
      <c r="D762" s="9">
        <v>1</v>
      </c>
      <c r="E762" s="9">
        <v>1</v>
      </c>
      <c r="F762" s="9" t="s">
        <v>324</v>
      </c>
      <c r="G762" s="9">
        <v>25</v>
      </c>
      <c r="H762" s="9">
        <v>57</v>
      </c>
      <c r="I762" s="9">
        <v>185</v>
      </c>
      <c r="J762" s="9">
        <v>761</v>
      </c>
    </row>
    <row r="763" spans="1:10" x14ac:dyDescent="0.2">
      <c r="A763" s="9">
        <v>6.95</v>
      </c>
      <c r="B763" s="9">
        <v>0.69</v>
      </c>
      <c r="C763" s="9" t="s">
        <v>17</v>
      </c>
      <c r="D763" s="9">
        <v>1</v>
      </c>
      <c r="E763" s="9">
        <v>1</v>
      </c>
      <c r="F763" s="9" t="s">
        <v>324</v>
      </c>
      <c r="G763" s="9">
        <v>26</v>
      </c>
      <c r="H763" s="9">
        <v>58</v>
      </c>
      <c r="I763" s="9">
        <v>186</v>
      </c>
      <c r="J763" s="9">
        <v>762</v>
      </c>
    </row>
    <row r="764" spans="1:10" x14ac:dyDescent="0.2">
      <c r="A764" s="9">
        <v>95.75</v>
      </c>
      <c r="B764" s="9">
        <v>0.45</v>
      </c>
      <c r="C764" s="9" t="s">
        <v>14</v>
      </c>
      <c r="D764" s="9">
        <v>2</v>
      </c>
      <c r="E764" s="9">
        <v>1</v>
      </c>
      <c r="F764" s="9" t="s">
        <v>324</v>
      </c>
      <c r="G764" s="9">
        <v>27</v>
      </c>
      <c r="H764" s="9">
        <v>59</v>
      </c>
      <c r="I764" s="9">
        <v>187</v>
      </c>
      <c r="J764" s="9">
        <v>763</v>
      </c>
    </row>
    <row r="765" spans="1:10" x14ac:dyDescent="0.2">
      <c r="A765" s="9">
        <v>29.86</v>
      </c>
      <c r="B765" s="9">
        <v>7.0000000000000007E-2</v>
      </c>
      <c r="C765" s="9" t="s">
        <v>17</v>
      </c>
      <c r="D765" s="9">
        <v>2</v>
      </c>
      <c r="E765" s="9">
        <v>1</v>
      </c>
      <c r="F765" s="9" t="s">
        <v>324</v>
      </c>
      <c r="G765" s="9">
        <v>28</v>
      </c>
      <c r="H765" s="9">
        <v>60</v>
      </c>
      <c r="I765" s="9">
        <v>188</v>
      </c>
      <c r="J765" s="9">
        <v>764</v>
      </c>
    </row>
    <row r="766" spans="1:10" x14ac:dyDescent="0.2">
      <c r="A766" s="9">
        <v>66.36</v>
      </c>
      <c r="B766" s="9">
        <v>0.11</v>
      </c>
      <c r="C766" s="9" t="s">
        <v>14</v>
      </c>
      <c r="D766" s="9">
        <v>1</v>
      </c>
      <c r="E766" s="9">
        <v>2</v>
      </c>
      <c r="F766" s="9" t="s">
        <v>324</v>
      </c>
      <c r="G766" s="9">
        <v>29</v>
      </c>
      <c r="H766" s="9">
        <v>61</v>
      </c>
      <c r="I766" s="9">
        <v>189</v>
      </c>
      <c r="J766" s="9">
        <v>765</v>
      </c>
    </row>
    <row r="767" spans="1:10" x14ac:dyDescent="0.2">
      <c r="A767" s="9">
        <v>71.27</v>
      </c>
      <c r="B767" s="9">
        <v>0.3</v>
      </c>
      <c r="C767" s="9" t="s">
        <v>17</v>
      </c>
      <c r="D767" s="9">
        <v>1</v>
      </c>
      <c r="E767" s="9">
        <v>2</v>
      </c>
      <c r="F767" s="9" t="s">
        <v>324</v>
      </c>
      <c r="G767" s="9">
        <v>30</v>
      </c>
      <c r="H767" s="9">
        <v>62</v>
      </c>
      <c r="I767" s="9">
        <v>190</v>
      </c>
      <c r="J767" s="9">
        <v>766</v>
      </c>
    </row>
    <row r="768" spans="1:10" x14ac:dyDescent="0.2">
      <c r="A768" s="9">
        <v>12.11</v>
      </c>
      <c r="B768" s="9">
        <v>0.01</v>
      </c>
      <c r="C768" s="9" t="s">
        <v>14</v>
      </c>
      <c r="D768" s="9">
        <v>2</v>
      </c>
      <c r="E768" s="9">
        <v>2</v>
      </c>
      <c r="F768" s="9" t="s">
        <v>324</v>
      </c>
      <c r="G768" s="9">
        <v>31</v>
      </c>
      <c r="H768" s="9">
        <v>63</v>
      </c>
      <c r="I768" s="9">
        <v>191</v>
      </c>
      <c r="J768" s="9">
        <v>767</v>
      </c>
    </row>
    <row r="769" spans="1:10" x14ac:dyDescent="0.2">
      <c r="A769" s="9">
        <v>90.32</v>
      </c>
      <c r="B769" s="9">
        <v>0.25</v>
      </c>
      <c r="C769" s="9" t="s">
        <v>17</v>
      </c>
      <c r="D769" s="9">
        <v>2</v>
      </c>
      <c r="E769" s="9">
        <v>2</v>
      </c>
      <c r="F769" s="9" t="s">
        <v>324</v>
      </c>
      <c r="G769" s="9">
        <v>32</v>
      </c>
      <c r="H769" s="9">
        <v>64</v>
      </c>
      <c r="I769" s="9">
        <v>192</v>
      </c>
      <c r="J769" s="9">
        <v>768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7"/>
  <sheetViews>
    <sheetView topLeftCell="E1" workbookViewId="0">
      <selection activeCell="O35" sqref="O35"/>
    </sheetView>
  </sheetViews>
  <sheetFormatPr defaultRowHeight="15" x14ac:dyDescent="0.25"/>
  <cols>
    <col min="1" max="5" width="12" style="17" bestFit="1" customWidth="1"/>
    <col min="6" max="7" width="11.7109375" style="17" bestFit="1" customWidth="1"/>
    <col min="8" max="9" width="5.7109375" style="17" bestFit="1" customWidth="1"/>
    <col min="10" max="11" width="8.7109375" style="17" bestFit="1" customWidth="1"/>
    <col min="12" max="12" width="3" style="17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20" max="16384" width="9.140625" style="17"/>
  </cols>
  <sheetData>
    <row r="1" spans="1:19" x14ac:dyDescent="0.25">
      <c r="A1" s="17" t="s">
        <v>317</v>
      </c>
      <c r="B1" s="17" t="s">
        <v>465</v>
      </c>
      <c r="C1" s="17" t="s">
        <v>464</v>
      </c>
      <c r="D1" s="17" t="s">
        <v>463</v>
      </c>
      <c r="E1" s="18" t="s">
        <v>466</v>
      </c>
      <c r="F1" s="17" t="s">
        <v>462</v>
      </c>
      <c r="G1" s="17" t="s">
        <v>461</v>
      </c>
      <c r="H1" s="17" t="s">
        <v>381</v>
      </c>
      <c r="I1" s="17" t="s">
        <v>460</v>
      </c>
      <c r="J1" s="17" t="s">
        <v>459</v>
      </c>
      <c r="K1" s="17" t="s">
        <v>458</v>
      </c>
      <c r="L1" s="17" t="s">
        <v>457</v>
      </c>
      <c r="M1" t="s">
        <v>196</v>
      </c>
      <c r="N1" t="s">
        <v>228</v>
      </c>
      <c r="O1" t="s">
        <v>229</v>
      </c>
      <c r="P1" t="s">
        <v>230</v>
      </c>
      <c r="Q1" s="1" t="s">
        <v>468</v>
      </c>
      <c r="R1" s="1" t="s">
        <v>469</v>
      </c>
      <c r="S1" s="1" t="s">
        <v>467</v>
      </c>
    </row>
    <row r="2" spans="1:19" x14ac:dyDescent="0.25">
      <c r="A2" s="17">
        <v>0.89147955999999995</v>
      </c>
      <c r="B2" s="17">
        <v>3.5146359000000002E-2</v>
      </c>
      <c r="C2" s="17">
        <v>0.32721937699999998</v>
      </c>
      <c r="D2" s="17">
        <v>0.46889806000000001</v>
      </c>
      <c r="E2" s="17">
        <v>0.77303022300000002</v>
      </c>
      <c r="F2" s="17" t="s">
        <v>14</v>
      </c>
      <c r="G2" s="17" t="s">
        <v>13</v>
      </c>
      <c r="H2" s="17">
        <v>1</v>
      </c>
      <c r="I2" s="17" t="s">
        <v>90</v>
      </c>
      <c r="J2" s="17">
        <v>1</v>
      </c>
      <c r="K2" s="17" t="s">
        <v>44</v>
      </c>
      <c r="L2" s="17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7">
        <v>0.33617427300000002</v>
      </c>
      <c r="B3" s="17">
        <v>0.59669002400000004</v>
      </c>
      <c r="C3" s="17">
        <v>0.87966522400000002</v>
      </c>
      <c r="D3" s="17">
        <v>0.20753236899999999</v>
      </c>
      <c r="E3" s="17">
        <v>0.613479463</v>
      </c>
      <c r="F3" s="17" t="s">
        <v>14</v>
      </c>
      <c r="G3" s="17" t="s">
        <v>13</v>
      </c>
      <c r="H3" s="17">
        <v>2</v>
      </c>
      <c r="I3" s="17" t="s">
        <v>146</v>
      </c>
      <c r="J3" s="17">
        <v>1</v>
      </c>
      <c r="K3" s="17" t="s">
        <v>44</v>
      </c>
      <c r="L3" s="17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7">
        <v>0.96058874500000002</v>
      </c>
      <c r="B4" s="17">
        <v>0.96694512899999996</v>
      </c>
      <c r="C4" s="17">
        <v>0.80019846400000005</v>
      </c>
      <c r="D4" s="17">
        <v>0.77326161000000004</v>
      </c>
      <c r="E4" s="17">
        <v>4.9727494999999997E-2</v>
      </c>
      <c r="F4" s="17" t="s">
        <v>14</v>
      </c>
      <c r="G4" s="17" t="s">
        <v>13</v>
      </c>
      <c r="H4" s="17">
        <v>3</v>
      </c>
      <c r="I4" s="17" t="s">
        <v>147</v>
      </c>
      <c r="J4" s="17">
        <v>1</v>
      </c>
      <c r="K4" s="17" t="s">
        <v>44</v>
      </c>
      <c r="L4" s="17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7">
        <v>0.77380113399999995</v>
      </c>
      <c r="B5" s="17">
        <v>6.1254180999999998E-2</v>
      </c>
      <c r="C5" s="17">
        <v>0.48206326199999999</v>
      </c>
      <c r="D5" s="17">
        <v>5.9610022999999998E-2</v>
      </c>
      <c r="E5" s="17">
        <v>0.95019838499999998</v>
      </c>
      <c r="F5" s="17" t="s">
        <v>14</v>
      </c>
      <c r="G5" s="17" t="s">
        <v>13</v>
      </c>
      <c r="H5" s="17">
        <v>4</v>
      </c>
      <c r="I5" s="17" t="s">
        <v>148</v>
      </c>
      <c r="J5" s="17">
        <v>1</v>
      </c>
      <c r="K5" s="17" t="s">
        <v>44</v>
      </c>
      <c r="L5" s="17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7">
        <v>0.68501355900000005</v>
      </c>
      <c r="B6" s="17">
        <v>0.78601865000000004</v>
      </c>
      <c r="C6" s="17">
        <v>0.25937279299999999</v>
      </c>
      <c r="D6" s="17">
        <v>0.871949953</v>
      </c>
      <c r="E6" s="17">
        <v>0.91591690599999998</v>
      </c>
      <c r="F6" s="17" t="s">
        <v>14</v>
      </c>
      <c r="G6" s="17" t="s">
        <v>16</v>
      </c>
      <c r="H6" s="17">
        <v>1</v>
      </c>
      <c r="I6" s="17" t="s">
        <v>90</v>
      </c>
      <c r="J6" s="17">
        <v>2</v>
      </c>
      <c r="K6" s="17" t="s">
        <v>50</v>
      </c>
      <c r="L6" s="17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7">
        <v>0.18970303299999999</v>
      </c>
      <c r="B7" s="17">
        <v>6.0871358E-2</v>
      </c>
      <c r="C7" s="17">
        <v>0.65543233199999995</v>
      </c>
      <c r="D7" s="17">
        <v>0.97526840999999997</v>
      </c>
      <c r="E7" s="17">
        <v>0.65707956300000003</v>
      </c>
      <c r="F7" s="17" t="s">
        <v>14</v>
      </c>
      <c r="G7" s="17" t="s">
        <v>16</v>
      </c>
      <c r="H7" s="17">
        <v>2</v>
      </c>
      <c r="I7" s="17" t="s">
        <v>146</v>
      </c>
      <c r="J7" s="17">
        <v>2</v>
      </c>
      <c r="K7" s="17" t="s">
        <v>50</v>
      </c>
      <c r="L7" s="17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7">
        <v>0.225068724</v>
      </c>
      <c r="B8" s="17">
        <v>0.38313575300000002</v>
      </c>
      <c r="C8" s="17">
        <v>0.98546815799999998</v>
      </c>
      <c r="D8" s="17">
        <v>0.25101564999999998</v>
      </c>
      <c r="E8" s="17">
        <v>0.47242295699999998</v>
      </c>
      <c r="F8" s="17" t="s">
        <v>14</v>
      </c>
      <c r="G8" s="17" t="s">
        <v>16</v>
      </c>
      <c r="H8" s="17">
        <v>3</v>
      </c>
      <c r="I8" s="17" t="s">
        <v>147</v>
      </c>
      <c r="J8" s="17">
        <v>2</v>
      </c>
      <c r="K8" s="17" t="s">
        <v>50</v>
      </c>
      <c r="L8" s="17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8" t="s">
        <v>17</v>
      </c>
    </row>
    <row r="9" spans="1:19" x14ac:dyDescent="0.25">
      <c r="A9" s="17">
        <v>0.18797375399999999</v>
      </c>
      <c r="B9" s="17">
        <v>0.86150364400000001</v>
      </c>
      <c r="C9" s="17">
        <v>0.72055896699999999</v>
      </c>
      <c r="D9" s="17">
        <v>0.57719151199999996</v>
      </c>
      <c r="E9" s="17">
        <v>0.97422406100000003</v>
      </c>
      <c r="F9" s="17" t="s">
        <v>14</v>
      </c>
      <c r="G9" s="17" t="s">
        <v>16</v>
      </c>
      <c r="H9" s="17">
        <v>4</v>
      </c>
      <c r="I9" s="17" t="s">
        <v>148</v>
      </c>
      <c r="J9" s="17">
        <v>2</v>
      </c>
      <c r="K9" s="17" t="s">
        <v>50</v>
      </c>
      <c r="L9" s="17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8" t="s">
        <v>17</v>
      </c>
    </row>
    <row r="10" spans="1:19" x14ac:dyDescent="0.25">
      <c r="A10" s="17">
        <v>0.24588783</v>
      </c>
      <c r="B10" s="17">
        <v>0.80683721900000005</v>
      </c>
      <c r="C10" s="17">
        <v>0.60225165400000003</v>
      </c>
      <c r="D10" s="17">
        <v>8.6946024999999996E-2</v>
      </c>
      <c r="E10" s="17">
        <v>0.52166831599999997</v>
      </c>
      <c r="F10" s="17" t="s">
        <v>17</v>
      </c>
      <c r="G10" s="17" t="s">
        <v>13</v>
      </c>
      <c r="H10" s="17">
        <v>1</v>
      </c>
      <c r="I10" s="17" t="s">
        <v>90</v>
      </c>
      <c r="J10" s="17">
        <v>3</v>
      </c>
      <c r="K10" s="17" t="s">
        <v>51</v>
      </c>
      <c r="L10" s="17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7">
        <v>0.13639902000000001</v>
      </c>
      <c r="B11" s="17">
        <v>0.360746597</v>
      </c>
      <c r="C11" s="17">
        <v>0.58535187799999999</v>
      </c>
      <c r="D11" s="17">
        <v>0.96484733700000003</v>
      </c>
      <c r="E11" s="17">
        <v>0.36834581999999999</v>
      </c>
      <c r="F11" s="17" t="s">
        <v>17</v>
      </c>
      <c r="G11" s="17" t="s">
        <v>13</v>
      </c>
      <c r="H11" s="17">
        <v>2</v>
      </c>
      <c r="I11" s="17" t="s">
        <v>146</v>
      </c>
      <c r="J11" s="17">
        <v>3</v>
      </c>
      <c r="K11" s="17" t="s">
        <v>51</v>
      </c>
      <c r="L11" s="17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7">
        <v>0.22266666700000001</v>
      </c>
      <c r="B12" s="17">
        <v>0.78004610399999996</v>
      </c>
      <c r="C12" s="17">
        <v>0.339401962</v>
      </c>
      <c r="D12" s="17">
        <v>0.118802584</v>
      </c>
      <c r="E12" s="17">
        <v>9.1195989000000005E-2</v>
      </c>
      <c r="F12" s="17" t="s">
        <v>17</v>
      </c>
      <c r="G12" s="17" t="s">
        <v>13</v>
      </c>
      <c r="H12" s="17">
        <v>3</v>
      </c>
      <c r="I12" s="17" t="s">
        <v>147</v>
      </c>
      <c r="J12" s="17">
        <v>3</v>
      </c>
      <c r="K12" s="17" t="s">
        <v>51</v>
      </c>
      <c r="L12" s="17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7">
        <v>0.33919819299999998</v>
      </c>
      <c r="B13" s="17">
        <v>1.6165539999999999E-2</v>
      </c>
      <c r="C13" s="17">
        <v>0.57655226999999998</v>
      </c>
      <c r="D13" s="17">
        <v>0.301285676</v>
      </c>
      <c r="E13" s="17">
        <v>0.168754973</v>
      </c>
      <c r="F13" s="17" t="s">
        <v>17</v>
      </c>
      <c r="G13" s="17" t="s">
        <v>13</v>
      </c>
      <c r="H13" s="17">
        <v>4</v>
      </c>
      <c r="I13" s="17" t="s">
        <v>148</v>
      </c>
      <c r="J13" s="17">
        <v>3</v>
      </c>
      <c r="K13" s="17" t="s">
        <v>51</v>
      </c>
      <c r="L13" s="17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7">
        <v>0.21260815499999999</v>
      </c>
      <c r="B14" s="17">
        <v>0.96149374099999996</v>
      </c>
      <c r="C14" s="17">
        <v>0.97110095500000004</v>
      </c>
      <c r="D14" s="17">
        <v>0.468383361</v>
      </c>
      <c r="E14" s="17">
        <v>0.73220101599999998</v>
      </c>
      <c r="F14" s="17" t="s">
        <v>17</v>
      </c>
      <c r="G14" s="17" t="s">
        <v>16</v>
      </c>
      <c r="H14" s="17">
        <v>1</v>
      </c>
      <c r="I14" s="17" t="s">
        <v>90</v>
      </c>
      <c r="J14" s="17">
        <v>4</v>
      </c>
      <c r="K14" s="17" t="s">
        <v>52</v>
      </c>
      <c r="L14" s="17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7">
        <v>0.38144123099999999</v>
      </c>
      <c r="B15" s="17">
        <v>0.51479771699999999</v>
      </c>
      <c r="C15" s="17">
        <v>0.58772793599999995</v>
      </c>
      <c r="D15" s="17">
        <v>0.27149104600000001</v>
      </c>
      <c r="E15" s="17">
        <v>0.34759505600000001</v>
      </c>
      <c r="F15" s="17" t="s">
        <v>17</v>
      </c>
      <c r="G15" s="17" t="s">
        <v>16</v>
      </c>
      <c r="H15" s="17">
        <v>2</v>
      </c>
      <c r="I15" s="17" t="s">
        <v>146</v>
      </c>
      <c r="J15" s="17">
        <v>4</v>
      </c>
      <c r="K15" s="17" t="s">
        <v>52</v>
      </c>
      <c r="L15" s="17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7">
        <v>0.135431687</v>
      </c>
      <c r="B16" s="17">
        <v>0.380575422</v>
      </c>
      <c r="C16" s="17">
        <v>0.19453161699999999</v>
      </c>
      <c r="D16" s="17">
        <v>0.23957304099999999</v>
      </c>
      <c r="E16" s="17">
        <v>0.88627980200000001</v>
      </c>
      <c r="F16" s="17" t="s">
        <v>17</v>
      </c>
      <c r="G16" s="17" t="s">
        <v>16</v>
      </c>
      <c r="H16" s="17">
        <v>3</v>
      </c>
      <c r="I16" s="17" t="s">
        <v>147</v>
      </c>
      <c r="J16" s="17">
        <v>4</v>
      </c>
      <c r="K16" s="17" t="s">
        <v>52</v>
      </c>
      <c r="L16" s="17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7">
        <v>0.63380574999999995</v>
      </c>
      <c r="B17" s="17">
        <v>7.9522632999999995E-2</v>
      </c>
      <c r="C17" s="17">
        <v>0.41281302800000003</v>
      </c>
      <c r="D17" s="17">
        <v>0.85743620200000004</v>
      </c>
      <c r="E17" s="17">
        <v>0.45175532600000001</v>
      </c>
      <c r="F17" s="17" t="s">
        <v>17</v>
      </c>
      <c r="G17" s="17" t="s">
        <v>16</v>
      </c>
      <c r="H17" s="17">
        <v>4</v>
      </c>
      <c r="I17" s="17" t="s">
        <v>148</v>
      </c>
      <c r="J17" s="17">
        <v>4</v>
      </c>
      <c r="K17" s="17" t="s">
        <v>52</v>
      </c>
      <c r="L17" s="17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7">
        <v>0.65031086000000005</v>
      </c>
      <c r="B18" s="17">
        <v>0.66094841900000001</v>
      </c>
      <c r="C18" s="17">
        <v>0.39068877299999999</v>
      </c>
      <c r="D18" s="17">
        <v>0.17565703999999999</v>
      </c>
      <c r="E18" s="17">
        <v>0.64068754299999997</v>
      </c>
      <c r="F18" s="17" t="s">
        <v>14</v>
      </c>
      <c r="G18" s="17" t="s">
        <v>13</v>
      </c>
      <c r="H18" s="17">
        <v>1</v>
      </c>
      <c r="I18" s="17" t="s">
        <v>90</v>
      </c>
      <c r="J18" s="17">
        <v>5</v>
      </c>
      <c r="K18" s="17" t="s">
        <v>53</v>
      </c>
      <c r="L18" s="17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7">
        <v>0.31824995499999997</v>
      </c>
      <c r="B19" s="17">
        <v>0.94715121199999996</v>
      </c>
      <c r="C19" s="17">
        <v>0.83138518299999997</v>
      </c>
      <c r="D19" s="17">
        <v>0.72962273700000002</v>
      </c>
      <c r="E19" s="17">
        <v>3.5643680000000001E-3</v>
      </c>
      <c r="F19" s="17" t="s">
        <v>14</v>
      </c>
      <c r="G19" s="17" t="s">
        <v>13</v>
      </c>
      <c r="H19" s="17">
        <v>2</v>
      </c>
      <c r="I19" s="17" t="s">
        <v>146</v>
      </c>
      <c r="J19" s="17">
        <v>5</v>
      </c>
      <c r="K19" s="17" t="s">
        <v>53</v>
      </c>
      <c r="L19" s="17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7">
        <v>0.15180770099999999</v>
      </c>
      <c r="B20" s="17">
        <v>0.91090388799999999</v>
      </c>
      <c r="C20" s="17">
        <v>0.82038475</v>
      </c>
      <c r="D20" s="17">
        <v>0.225225591</v>
      </c>
      <c r="E20" s="17">
        <v>5.0542100000000004E-4</v>
      </c>
      <c r="F20" s="17" t="s">
        <v>14</v>
      </c>
      <c r="G20" s="17" t="s">
        <v>13</v>
      </c>
      <c r="H20" s="17">
        <v>3</v>
      </c>
      <c r="I20" s="17" t="s">
        <v>147</v>
      </c>
      <c r="J20" s="17">
        <v>5</v>
      </c>
      <c r="K20" s="17" t="s">
        <v>53</v>
      </c>
      <c r="L20" s="17">
        <v>19</v>
      </c>
      <c r="Q20" s="1"/>
      <c r="R20" s="1"/>
      <c r="S20" s="1"/>
    </row>
    <row r="21" spans="1:19" x14ac:dyDescent="0.25">
      <c r="A21" s="17">
        <v>0.225337975</v>
      </c>
      <c r="B21" s="17">
        <v>0.75233582499999996</v>
      </c>
      <c r="C21" s="17">
        <v>0.265149633</v>
      </c>
      <c r="D21" s="17">
        <v>0.854690642</v>
      </c>
      <c r="E21" s="17">
        <v>0.759930565</v>
      </c>
      <c r="F21" s="17" t="s">
        <v>14</v>
      </c>
      <c r="G21" s="17" t="s">
        <v>13</v>
      </c>
      <c r="H21" s="17">
        <v>4</v>
      </c>
      <c r="I21" s="17" t="s">
        <v>148</v>
      </c>
      <c r="J21" s="17">
        <v>5</v>
      </c>
      <c r="K21" s="17" t="s">
        <v>53</v>
      </c>
      <c r="L21" s="17">
        <v>20</v>
      </c>
      <c r="Q21" s="1"/>
      <c r="R21" s="1"/>
      <c r="S21" s="1"/>
    </row>
    <row r="22" spans="1:19" x14ac:dyDescent="0.25">
      <c r="A22" s="17">
        <v>0.63783606100000001</v>
      </c>
      <c r="B22" s="17">
        <v>0.89014291599999995</v>
      </c>
      <c r="C22" s="17">
        <v>0.67403654999999996</v>
      </c>
      <c r="D22" s="17">
        <v>0.13068839600000001</v>
      </c>
      <c r="E22" s="17">
        <v>0.87526780400000004</v>
      </c>
      <c r="F22" s="17" t="s">
        <v>14</v>
      </c>
      <c r="G22" s="17" t="s">
        <v>16</v>
      </c>
      <c r="H22" s="17">
        <v>1</v>
      </c>
      <c r="I22" s="17" t="s">
        <v>90</v>
      </c>
      <c r="J22" s="17">
        <v>6</v>
      </c>
      <c r="K22" s="17" t="s">
        <v>54</v>
      </c>
      <c r="L22" s="17">
        <v>21</v>
      </c>
      <c r="Q22" s="1"/>
      <c r="R22" s="1"/>
      <c r="S22" s="1"/>
    </row>
    <row r="23" spans="1:19" x14ac:dyDescent="0.25">
      <c r="A23" s="17">
        <v>0.21617140900000001</v>
      </c>
      <c r="B23" s="17">
        <v>0.93300131399999997</v>
      </c>
      <c r="C23" s="17">
        <v>0.53546215699999999</v>
      </c>
      <c r="D23" s="17">
        <v>0.59102938800000004</v>
      </c>
      <c r="E23" s="17">
        <v>0.61975069500000002</v>
      </c>
      <c r="F23" s="17" t="s">
        <v>14</v>
      </c>
      <c r="G23" s="17" t="s">
        <v>16</v>
      </c>
      <c r="H23" s="17">
        <v>2</v>
      </c>
      <c r="I23" s="17" t="s">
        <v>146</v>
      </c>
      <c r="J23" s="17">
        <v>6</v>
      </c>
      <c r="K23" s="17" t="s">
        <v>54</v>
      </c>
      <c r="L23" s="17">
        <v>22</v>
      </c>
      <c r="Q23" s="1"/>
      <c r="R23" s="1"/>
      <c r="S23" s="1"/>
    </row>
    <row r="24" spans="1:19" x14ac:dyDescent="0.25">
      <c r="A24" s="17">
        <v>0.69901916399999997</v>
      </c>
      <c r="B24" s="17">
        <v>0.35151484799999999</v>
      </c>
      <c r="C24" s="17">
        <v>0.19917933299999999</v>
      </c>
      <c r="D24" s="17">
        <v>0.26124872900000001</v>
      </c>
      <c r="E24" s="17">
        <v>0.426700678</v>
      </c>
      <c r="F24" s="17" t="s">
        <v>14</v>
      </c>
      <c r="G24" s="17" t="s">
        <v>16</v>
      </c>
      <c r="H24" s="17">
        <v>3</v>
      </c>
      <c r="I24" s="17" t="s">
        <v>147</v>
      </c>
      <c r="J24" s="17">
        <v>6</v>
      </c>
      <c r="K24" s="17" t="s">
        <v>54</v>
      </c>
      <c r="L24" s="17">
        <v>23</v>
      </c>
      <c r="Q24" s="1"/>
      <c r="R24" s="1"/>
      <c r="S24" s="1"/>
    </row>
    <row r="25" spans="1:19" x14ac:dyDescent="0.25">
      <c r="A25" s="17">
        <v>0.737586827</v>
      </c>
      <c r="B25" s="17">
        <v>1.1626706000000001E-2</v>
      </c>
      <c r="C25" s="17">
        <v>0.85108584700000001</v>
      </c>
      <c r="D25" s="17">
        <v>0.98738083399999999</v>
      </c>
      <c r="E25" s="17">
        <v>0.184725472</v>
      </c>
      <c r="F25" s="17" t="s">
        <v>14</v>
      </c>
      <c r="G25" s="17" t="s">
        <v>16</v>
      </c>
      <c r="H25" s="17">
        <v>4</v>
      </c>
      <c r="I25" s="17" t="s">
        <v>148</v>
      </c>
      <c r="J25" s="17">
        <v>6</v>
      </c>
      <c r="K25" s="17" t="s">
        <v>54</v>
      </c>
      <c r="L25" s="17">
        <v>24</v>
      </c>
      <c r="Q25" s="1"/>
      <c r="R25" s="1"/>
      <c r="S25" s="1"/>
    </row>
    <row r="26" spans="1:19" x14ac:dyDescent="0.25">
      <c r="A26" s="17">
        <v>0.55480280599999998</v>
      </c>
      <c r="B26" s="17">
        <v>0.53209854000000001</v>
      </c>
      <c r="C26" s="17">
        <v>0.93785957200000003</v>
      </c>
      <c r="D26" s="17">
        <v>0.125237129</v>
      </c>
      <c r="E26" s="17">
        <v>0.95591658800000001</v>
      </c>
      <c r="F26" s="17" t="s">
        <v>17</v>
      </c>
      <c r="G26" s="17" t="s">
        <v>13</v>
      </c>
      <c r="H26" s="17">
        <v>1</v>
      </c>
      <c r="I26" s="17" t="s">
        <v>90</v>
      </c>
      <c r="J26" s="17">
        <v>7</v>
      </c>
      <c r="K26" s="17" t="s">
        <v>55</v>
      </c>
      <c r="L26" s="17">
        <v>25</v>
      </c>
      <c r="Q26" s="1"/>
      <c r="R26" s="1"/>
      <c r="S26" s="1"/>
    </row>
    <row r="27" spans="1:19" x14ac:dyDescent="0.25">
      <c r="A27" s="17">
        <v>0.39092527300000002</v>
      </c>
      <c r="B27" s="17">
        <v>0.79228113</v>
      </c>
      <c r="C27" s="17">
        <v>0.281356728</v>
      </c>
      <c r="D27" s="17">
        <v>0.601988466</v>
      </c>
      <c r="E27" s="17">
        <v>0.172861139</v>
      </c>
      <c r="F27" s="17" t="s">
        <v>17</v>
      </c>
      <c r="G27" s="17" t="s">
        <v>13</v>
      </c>
      <c r="H27" s="17">
        <v>2</v>
      </c>
      <c r="I27" s="17" t="s">
        <v>146</v>
      </c>
      <c r="J27" s="17">
        <v>7</v>
      </c>
      <c r="K27" s="17" t="s">
        <v>55</v>
      </c>
      <c r="L27" s="17">
        <v>26</v>
      </c>
      <c r="Q27" s="1"/>
      <c r="R27" s="1"/>
      <c r="S27" s="1"/>
    </row>
    <row r="28" spans="1:19" x14ac:dyDescent="0.25">
      <c r="A28" s="17">
        <v>0.32396907699999999</v>
      </c>
      <c r="B28" s="17">
        <v>0.36936153100000002</v>
      </c>
      <c r="C28" s="17">
        <v>0.70050333300000001</v>
      </c>
      <c r="D28" s="17">
        <v>0.205317059</v>
      </c>
      <c r="E28" s="17">
        <v>0.79080886100000003</v>
      </c>
      <c r="F28" s="17" t="s">
        <v>17</v>
      </c>
      <c r="G28" s="17" t="s">
        <v>13</v>
      </c>
      <c r="H28" s="17">
        <v>3</v>
      </c>
      <c r="I28" s="17" t="s">
        <v>147</v>
      </c>
      <c r="J28" s="17">
        <v>7</v>
      </c>
      <c r="K28" s="17" t="s">
        <v>55</v>
      </c>
      <c r="L28" s="17">
        <v>27</v>
      </c>
      <c r="Q28" s="1"/>
      <c r="R28" s="1"/>
      <c r="S28" s="1"/>
    </row>
    <row r="29" spans="1:19" x14ac:dyDescent="0.25">
      <c r="A29" s="17">
        <v>0.41142578200000002</v>
      </c>
      <c r="B29" s="17">
        <v>0.86840876600000005</v>
      </c>
      <c r="C29" s="17">
        <v>0.92699211599999998</v>
      </c>
      <c r="D29" s="17">
        <v>0.129755169</v>
      </c>
      <c r="E29" s="17">
        <v>0.97445324700000002</v>
      </c>
      <c r="F29" s="17" t="s">
        <v>17</v>
      </c>
      <c r="G29" s="17" t="s">
        <v>13</v>
      </c>
      <c r="H29" s="17">
        <v>4</v>
      </c>
      <c r="I29" s="17" t="s">
        <v>148</v>
      </c>
      <c r="J29" s="17">
        <v>7</v>
      </c>
      <c r="K29" s="17" t="s">
        <v>55</v>
      </c>
      <c r="L29" s="17">
        <v>28</v>
      </c>
      <c r="Q29" s="1"/>
      <c r="R29" s="1"/>
      <c r="S29" s="1"/>
    </row>
    <row r="30" spans="1:19" x14ac:dyDescent="0.25">
      <c r="A30" s="17">
        <v>0.77672211000000002</v>
      </c>
      <c r="B30" s="17">
        <v>0.1232733</v>
      </c>
      <c r="C30" s="17">
        <v>6.1264797000000003E-2</v>
      </c>
      <c r="D30" s="17">
        <v>0.21197495499999999</v>
      </c>
      <c r="E30" s="17">
        <v>0.59534195700000003</v>
      </c>
      <c r="F30" s="17" t="s">
        <v>17</v>
      </c>
      <c r="G30" s="17" t="s">
        <v>16</v>
      </c>
      <c r="H30" s="17">
        <v>1</v>
      </c>
      <c r="I30" s="17" t="s">
        <v>90</v>
      </c>
      <c r="J30" s="17">
        <v>8</v>
      </c>
      <c r="K30" s="17" t="s">
        <v>56</v>
      </c>
      <c r="L30" s="17">
        <v>29</v>
      </c>
      <c r="Q30" s="1"/>
      <c r="R30" s="1"/>
      <c r="S30" s="1"/>
    </row>
    <row r="31" spans="1:19" x14ac:dyDescent="0.25">
      <c r="A31" s="17">
        <v>0.70835764700000003</v>
      </c>
      <c r="B31" s="17">
        <v>0.90641135799999994</v>
      </c>
      <c r="C31" s="17">
        <v>0.47250704900000001</v>
      </c>
      <c r="D31" s="17">
        <v>0.44169537599999997</v>
      </c>
      <c r="E31" s="17">
        <v>0.325734307</v>
      </c>
      <c r="F31" s="17" t="s">
        <v>17</v>
      </c>
      <c r="G31" s="17" t="s">
        <v>16</v>
      </c>
      <c r="H31" s="17">
        <v>2</v>
      </c>
      <c r="I31" s="17" t="s">
        <v>146</v>
      </c>
      <c r="J31" s="17">
        <v>8</v>
      </c>
      <c r="K31" s="17" t="s">
        <v>56</v>
      </c>
      <c r="L31" s="17">
        <v>30</v>
      </c>
      <c r="Q31" s="1"/>
      <c r="R31" s="1"/>
      <c r="S31" s="1"/>
    </row>
    <row r="32" spans="1:19" x14ac:dyDescent="0.25">
      <c r="A32" s="17">
        <v>0.183030519</v>
      </c>
      <c r="B32" s="17">
        <v>0.46497445700000001</v>
      </c>
      <c r="C32" s="17">
        <v>0.38835575100000003</v>
      </c>
      <c r="D32" s="17">
        <v>0.31746070599999998</v>
      </c>
      <c r="E32" s="17">
        <v>0.56233790100000003</v>
      </c>
      <c r="F32" s="17" t="s">
        <v>17</v>
      </c>
      <c r="G32" s="17" t="s">
        <v>16</v>
      </c>
      <c r="H32" s="17">
        <v>3</v>
      </c>
      <c r="I32" s="17" t="s">
        <v>147</v>
      </c>
      <c r="J32" s="17">
        <v>8</v>
      </c>
      <c r="K32" s="17" t="s">
        <v>56</v>
      </c>
      <c r="L32" s="17">
        <v>31</v>
      </c>
      <c r="Q32" s="1"/>
      <c r="R32" s="1"/>
      <c r="S32" s="1"/>
    </row>
    <row r="33" spans="1:19" x14ac:dyDescent="0.25">
      <c r="A33" s="17">
        <v>0.25121563499999999</v>
      </c>
      <c r="B33" s="17">
        <v>0.31970627400000001</v>
      </c>
      <c r="C33" s="17">
        <v>0.30534144400000002</v>
      </c>
      <c r="D33" s="17">
        <v>0.60091437400000003</v>
      </c>
      <c r="E33" s="17">
        <v>0.36103148099999999</v>
      </c>
      <c r="F33" s="17" t="s">
        <v>17</v>
      </c>
      <c r="G33" s="17" t="s">
        <v>16</v>
      </c>
      <c r="H33" s="17">
        <v>4</v>
      </c>
      <c r="I33" s="17" t="s">
        <v>148</v>
      </c>
      <c r="J33" s="17">
        <v>8</v>
      </c>
      <c r="K33" s="17" t="s">
        <v>56</v>
      </c>
      <c r="L33" s="17">
        <v>32</v>
      </c>
      <c r="Q33" s="1"/>
      <c r="R33" s="1"/>
      <c r="S33" s="1"/>
    </row>
    <row r="34" spans="1:19" x14ac:dyDescent="0.25">
      <c r="A34" s="17">
        <v>0.63536616400000001</v>
      </c>
      <c r="B34" s="17">
        <v>0.96292127999999999</v>
      </c>
      <c r="C34" s="17">
        <v>0.49226423600000002</v>
      </c>
      <c r="D34" s="17">
        <v>0.99064546099999995</v>
      </c>
      <c r="E34" s="17">
        <v>0.26467601899999998</v>
      </c>
      <c r="F34" s="17" t="s">
        <v>14</v>
      </c>
      <c r="G34" s="17" t="s">
        <v>13</v>
      </c>
      <c r="H34" s="17">
        <v>1</v>
      </c>
      <c r="I34" s="17" t="s">
        <v>90</v>
      </c>
      <c r="J34" s="17">
        <v>9</v>
      </c>
      <c r="K34" s="17" t="s">
        <v>57</v>
      </c>
      <c r="L34" s="17">
        <v>33</v>
      </c>
      <c r="Q34" s="1"/>
      <c r="R34" s="1"/>
      <c r="S34" s="1"/>
    </row>
    <row r="35" spans="1:19" x14ac:dyDescent="0.25">
      <c r="A35" s="17">
        <v>0.156082525</v>
      </c>
      <c r="B35" s="17">
        <v>0.55320591100000005</v>
      </c>
      <c r="C35" s="17">
        <v>0.89655271199999997</v>
      </c>
      <c r="D35" s="17">
        <v>0.64087721499999994</v>
      </c>
      <c r="E35" s="17">
        <v>0.184181705</v>
      </c>
      <c r="F35" s="17" t="s">
        <v>14</v>
      </c>
      <c r="G35" s="17" t="s">
        <v>13</v>
      </c>
      <c r="H35" s="17">
        <v>2</v>
      </c>
      <c r="I35" s="17" t="s">
        <v>146</v>
      </c>
      <c r="J35" s="17">
        <v>9</v>
      </c>
      <c r="K35" s="17" t="s">
        <v>57</v>
      </c>
      <c r="L35" s="17">
        <v>34</v>
      </c>
      <c r="Q35" s="1"/>
      <c r="R35" s="1"/>
      <c r="S35" s="1"/>
    </row>
    <row r="36" spans="1:19" x14ac:dyDescent="0.25">
      <c r="A36" s="17">
        <v>0.99023147199999995</v>
      </c>
      <c r="B36" s="17">
        <v>0.24201846799999999</v>
      </c>
      <c r="C36" s="17">
        <v>0.86344692700000003</v>
      </c>
      <c r="D36" s="17">
        <v>0.470170806</v>
      </c>
      <c r="E36" s="17">
        <v>0.46469125</v>
      </c>
      <c r="F36" s="17" t="s">
        <v>14</v>
      </c>
      <c r="G36" s="17" t="s">
        <v>13</v>
      </c>
      <c r="H36" s="17">
        <v>3</v>
      </c>
      <c r="I36" s="17" t="s">
        <v>147</v>
      </c>
      <c r="J36" s="17">
        <v>9</v>
      </c>
      <c r="K36" s="17" t="s">
        <v>57</v>
      </c>
      <c r="L36" s="17">
        <v>35</v>
      </c>
      <c r="Q36" s="1"/>
      <c r="R36" s="1"/>
      <c r="S36" s="1"/>
    </row>
    <row r="37" spans="1:19" x14ac:dyDescent="0.25">
      <c r="A37" s="17">
        <v>0.47110474899999999</v>
      </c>
      <c r="B37" s="17">
        <v>0.18413228800000001</v>
      </c>
      <c r="C37" s="17">
        <v>0.54341118099999997</v>
      </c>
      <c r="D37" s="17">
        <v>5.3251351000000002E-2</v>
      </c>
      <c r="E37" s="17">
        <v>0.59194138600000001</v>
      </c>
      <c r="F37" s="17" t="s">
        <v>14</v>
      </c>
      <c r="G37" s="17" t="s">
        <v>13</v>
      </c>
      <c r="H37" s="17">
        <v>4</v>
      </c>
      <c r="I37" s="17" t="s">
        <v>148</v>
      </c>
      <c r="J37" s="17">
        <v>9</v>
      </c>
      <c r="K37" s="17" t="s">
        <v>57</v>
      </c>
      <c r="L37" s="17">
        <v>36</v>
      </c>
      <c r="Q37" s="1"/>
      <c r="R37" s="1"/>
      <c r="S37" s="1"/>
    </row>
    <row r="38" spans="1:19" x14ac:dyDescent="0.25">
      <c r="A38" s="17">
        <v>0.81931000099999995</v>
      </c>
      <c r="B38" s="17">
        <v>0.54218464</v>
      </c>
      <c r="C38" s="17">
        <v>0.93935116500000004</v>
      </c>
      <c r="D38" s="17">
        <v>0.60133735499999996</v>
      </c>
      <c r="E38" s="17">
        <v>0.94233752900000001</v>
      </c>
      <c r="F38" s="17" t="s">
        <v>14</v>
      </c>
      <c r="G38" s="17" t="s">
        <v>16</v>
      </c>
      <c r="H38" s="17">
        <v>1</v>
      </c>
      <c r="I38" s="17" t="s">
        <v>90</v>
      </c>
      <c r="J38" s="17">
        <v>10</v>
      </c>
      <c r="K38" s="17" t="s">
        <v>58</v>
      </c>
      <c r="L38" s="17">
        <v>37</v>
      </c>
      <c r="Q38" s="1"/>
      <c r="R38" s="1"/>
      <c r="S38" s="1"/>
    </row>
    <row r="39" spans="1:19" x14ac:dyDescent="0.25">
      <c r="A39" s="17">
        <v>6.6885127000000003E-2</v>
      </c>
      <c r="B39" s="17">
        <v>0.18286696699999999</v>
      </c>
      <c r="C39" s="17">
        <v>0.44278937000000002</v>
      </c>
      <c r="D39" s="17">
        <v>0.69888112700000005</v>
      </c>
      <c r="E39" s="17">
        <v>9.2647646E-2</v>
      </c>
      <c r="F39" s="17" t="s">
        <v>14</v>
      </c>
      <c r="G39" s="17" t="s">
        <v>16</v>
      </c>
      <c r="H39" s="17">
        <v>2</v>
      </c>
      <c r="I39" s="17" t="s">
        <v>146</v>
      </c>
      <c r="J39" s="17">
        <v>10</v>
      </c>
      <c r="K39" s="17" t="s">
        <v>58</v>
      </c>
      <c r="L39" s="17">
        <v>38</v>
      </c>
      <c r="Q39" s="1"/>
      <c r="R39" s="1"/>
      <c r="S39" s="1"/>
    </row>
    <row r="40" spans="1:19" x14ac:dyDescent="0.25">
      <c r="A40" s="17">
        <v>0.96685332000000002</v>
      </c>
      <c r="B40" s="17">
        <v>0.45116705099999999</v>
      </c>
      <c r="C40" s="17">
        <v>0.44220372600000002</v>
      </c>
      <c r="D40" s="17">
        <v>0.59494118399999996</v>
      </c>
      <c r="E40" s="17">
        <v>6.8385587999999997E-2</v>
      </c>
      <c r="F40" s="17" t="s">
        <v>14</v>
      </c>
      <c r="G40" s="17" t="s">
        <v>16</v>
      </c>
      <c r="H40" s="17">
        <v>3</v>
      </c>
      <c r="I40" s="17" t="s">
        <v>147</v>
      </c>
      <c r="J40" s="17">
        <v>10</v>
      </c>
      <c r="K40" s="17" t="s">
        <v>58</v>
      </c>
      <c r="L40" s="17">
        <v>39</v>
      </c>
      <c r="Q40" s="1"/>
      <c r="R40" s="1"/>
      <c r="S40" s="1"/>
    </row>
    <row r="41" spans="1:19" x14ac:dyDescent="0.25">
      <c r="A41" s="17">
        <v>0.71166251899999999</v>
      </c>
      <c r="B41" s="17">
        <v>0.41613851400000001</v>
      </c>
      <c r="C41" s="17">
        <v>0.68140603099999997</v>
      </c>
      <c r="D41" s="17">
        <v>0.24605123300000001</v>
      </c>
      <c r="E41" s="17">
        <v>0.60090856000000004</v>
      </c>
      <c r="F41" s="17" t="s">
        <v>14</v>
      </c>
      <c r="G41" s="17" t="s">
        <v>16</v>
      </c>
      <c r="H41" s="17">
        <v>4</v>
      </c>
      <c r="I41" s="17" t="s">
        <v>148</v>
      </c>
      <c r="J41" s="17">
        <v>10</v>
      </c>
      <c r="K41" s="17" t="s">
        <v>58</v>
      </c>
      <c r="L41" s="17">
        <v>40</v>
      </c>
      <c r="Q41" s="1"/>
      <c r="R41" s="1"/>
      <c r="S41" s="1"/>
    </row>
    <row r="42" spans="1:19" x14ac:dyDescent="0.25">
      <c r="A42" s="17">
        <v>7.4473206E-2</v>
      </c>
      <c r="B42" s="17">
        <v>0.72370606800000004</v>
      </c>
      <c r="C42" s="17">
        <v>0.409610639</v>
      </c>
      <c r="D42" s="17">
        <v>0.62124054900000003</v>
      </c>
      <c r="E42" s="17">
        <v>0.65529898499999994</v>
      </c>
      <c r="F42" s="17" t="s">
        <v>17</v>
      </c>
      <c r="G42" s="17" t="s">
        <v>13</v>
      </c>
      <c r="H42" s="17">
        <v>1</v>
      </c>
      <c r="I42" s="17" t="s">
        <v>90</v>
      </c>
      <c r="J42" s="17">
        <v>11</v>
      </c>
      <c r="K42" s="17" t="s">
        <v>59</v>
      </c>
      <c r="L42" s="17">
        <v>41</v>
      </c>
      <c r="Q42" s="1"/>
      <c r="R42" s="1"/>
      <c r="S42" s="1"/>
    </row>
    <row r="43" spans="1:19" x14ac:dyDescent="0.25">
      <c r="A43" s="17">
        <v>2.7186637E-2</v>
      </c>
      <c r="B43" s="17">
        <v>0.122392501</v>
      </c>
      <c r="C43" s="17">
        <v>0.41446827800000002</v>
      </c>
      <c r="D43" s="17">
        <v>0.42177908400000003</v>
      </c>
      <c r="E43" s="17">
        <v>0.80531014199999995</v>
      </c>
      <c r="F43" s="17" t="s">
        <v>17</v>
      </c>
      <c r="G43" s="17" t="s">
        <v>13</v>
      </c>
      <c r="H43" s="17">
        <v>2</v>
      </c>
      <c r="I43" s="17" t="s">
        <v>146</v>
      </c>
      <c r="J43" s="17">
        <v>11</v>
      </c>
      <c r="K43" s="17" t="s">
        <v>59</v>
      </c>
      <c r="L43" s="17">
        <v>42</v>
      </c>
      <c r="Q43" s="1"/>
      <c r="R43" s="1"/>
      <c r="S43" s="1"/>
    </row>
    <row r="44" spans="1:19" x14ac:dyDescent="0.25">
      <c r="A44" s="17">
        <v>0.64297086599999997</v>
      </c>
      <c r="B44" s="17">
        <v>0.20985601300000001</v>
      </c>
      <c r="C44" s="17">
        <v>0.66749926400000004</v>
      </c>
      <c r="D44" s="17">
        <v>0.77632736400000002</v>
      </c>
      <c r="E44" s="17">
        <v>1.0779933E-2</v>
      </c>
      <c r="F44" s="17" t="s">
        <v>17</v>
      </c>
      <c r="G44" s="17" t="s">
        <v>13</v>
      </c>
      <c r="H44" s="17">
        <v>3</v>
      </c>
      <c r="I44" s="17" t="s">
        <v>147</v>
      </c>
      <c r="J44" s="17">
        <v>11</v>
      </c>
      <c r="K44" s="17" t="s">
        <v>59</v>
      </c>
      <c r="L44" s="17">
        <v>43</v>
      </c>
      <c r="Q44" s="1"/>
      <c r="R44" s="1"/>
      <c r="S44" s="1"/>
    </row>
    <row r="45" spans="1:19" x14ac:dyDescent="0.25">
      <c r="A45" s="17">
        <v>8.4581822000000001E-2</v>
      </c>
      <c r="B45" s="17">
        <v>0.48908495200000002</v>
      </c>
      <c r="C45" s="17">
        <v>0.416649569</v>
      </c>
      <c r="D45" s="17">
        <v>0.46802657600000003</v>
      </c>
      <c r="E45" s="17">
        <v>0.53659971100000003</v>
      </c>
      <c r="F45" s="17" t="s">
        <v>17</v>
      </c>
      <c r="G45" s="17" t="s">
        <v>13</v>
      </c>
      <c r="H45" s="17">
        <v>4</v>
      </c>
      <c r="I45" s="17" t="s">
        <v>148</v>
      </c>
      <c r="J45" s="17">
        <v>11</v>
      </c>
      <c r="K45" s="17" t="s">
        <v>59</v>
      </c>
      <c r="L45" s="17">
        <v>44</v>
      </c>
      <c r="Q45" s="1"/>
      <c r="R45" s="1"/>
      <c r="S45" s="1"/>
    </row>
    <row r="46" spans="1:19" x14ac:dyDescent="0.25">
      <c r="A46" s="17">
        <v>0.69302601900000005</v>
      </c>
      <c r="B46" s="17">
        <v>0.66961016200000001</v>
      </c>
      <c r="C46" s="17">
        <v>0.44462414500000003</v>
      </c>
      <c r="D46" s="17">
        <v>0.272398468</v>
      </c>
      <c r="E46" s="17">
        <v>0.4399535</v>
      </c>
      <c r="F46" s="17" t="s">
        <v>17</v>
      </c>
      <c r="G46" s="17" t="s">
        <v>16</v>
      </c>
      <c r="H46" s="17">
        <v>1</v>
      </c>
      <c r="I46" s="17" t="s">
        <v>90</v>
      </c>
      <c r="J46" s="17">
        <v>12</v>
      </c>
      <c r="K46" s="17" t="s">
        <v>60</v>
      </c>
      <c r="L46" s="17">
        <v>45</v>
      </c>
      <c r="Q46" s="1"/>
      <c r="R46" s="1"/>
      <c r="S46" s="1"/>
    </row>
    <row r="47" spans="1:19" x14ac:dyDescent="0.25">
      <c r="A47" s="17">
        <v>0.228324784</v>
      </c>
      <c r="B47" s="17">
        <v>0.22647936299999999</v>
      </c>
      <c r="C47" s="17">
        <v>0.84131230700000004</v>
      </c>
      <c r="D47" s="17">
        <v>3.0438375E-2</v>
      </c>
      <c r="E47" s="17">
        <v>2.5768544000000001E-2</v>
      </c>
      <c r="F47" s="17" t="s">
        <v>17</v>
      </c>
      <c r="G47" s="17" t="s">
        <v>16</v>
      </c>
      <c r="H47" s="17">
        <v>2</v>
      </c>
      <c r="I47" s="17" t="s">
        <v>146</v>
      </c>
      <c r="J47" s="17">
        <v>12</v>
      </c>
      <c r="K47" s="17" t="s">
        <v>60</v>
      </c>
      <c r="L47" s="17">
        <v>46</v>
      </c>
      <c r="Q47" s="1"/>
      <c r="R47" s="1"/>
      <c r="S47" s="1"/>
    </row>
    <row r="48" spans="1:19" x14ac:dyDescent="0.25">
      <c r="A48" s="17">
        <v>0.239446557</v>
      </c>
      <c r="B48" s="17">
        <v>0.66109175499999995</v>
      </c>
      <c r="C48" s="17">
        <v>0.71061154599999998</v>
      </c>
      <c r="D48" s="17">
        <v>0.638478133</v>
      </c>
      <c r="E48" s="17">
        <v>0.41002988499999998</v>
      </c>
      <c r="F48" s="17" t="s">
        <v>17</v>
      </c>
      <c r="G48" s="17" t="s">
        <v>16</v>
      </c>
      <c r="H48" s="17">
        <v>3</v>
      </c>
      <c r="I48" s="17" t="s">
        <v>147</v>
      </c>
      <c r="J48" s="17">
        <v>12</v>
      </c>
      <c r="K48" s="17" t="s">
        <v>60</v>
      </c>
      <c r="L48" s="17">
        <v>47</v>
      </c>
      <c r="Q48" s="1"/>
      <c r="R48" s="1"/>
      <c r="S48" s="1"/>
    </row>
    <row r="49" spans="1:19" x14ac:dyDescent="0.25">
      <c r="A49" s="17">
        <v>0.550538478</v>
      </c>
      <c r="B49" s="17">
        <v>0.84875359800000005</v>
      </c>
      <c r="C49" s="17">
        <v>0.73546471099999999</v>
      </c>
      <c r="D49" s="17">
        <v>9.4125796999999997E-2</v>
      </c>
      <c r="E49" s="17">
        <v>0.108816301</v>
      </c>
      <c r="F49" s="17" t="s">
        <v>17</v>
      </c>
      <c r="G49" s="17" t="s">
        <v>16</v>
      </c>
      <c r="H49" s="17">
        <v>4</v>
      </c>
      <c r="I49" s="17" t="s">
        <v>148</v>
      </c>
      <c r="J49" s="17">
        <v>12</v>
      </c>
      <c r="K49" s="17" t="s">
        <v>60</v>
      </c>
      <c r="L49" s="17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7"/>
  <sheetViews>
    <sheetView workbookViewId="0">
      <selection activeCell="P18" sqref="P18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</cols>
  <sheetData>
    <row r="1" spans="1:6" x14ac:dyDescent="0.2">
      <c r="A1" t="s">
        <v>500</v>
      </c>
      <c r="B1" t="s">
        <v>502</v>
      </c>
      <c r="C1" t="s">
        <v>501</v>
      </c>
      <c r="D1" t="s">
        <v>503</v>
      </c>
      <c r="E1" t="s">
        <v>545</v>
      </c>
      <c r="F1" t="s">
        <v>546</v>
      </c>
    </row>
    <row r="2" spans="1:6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</row>
    <row r="3" spans="1:6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</row>
    <row r="4" spans="1:6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</row>
    <row r="5" spans="1:6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</row>
    <row r="6" spans="1:6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</row>
    <row r="7" spans="1:6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</row>
    <row r="8" spans="1:6" x14ac:dyDescent="0.2">
      <c r="A8">
        <v>0.99847693034406415</v>
      </c>
      <c r="B8" t="s">
        <v>17</v>
      </c>
      <c r="C8">
        <v>3</v>
      </c>
      <c r="D8" t="s">
        <v>92</v>
      </c>
      <c r="E8" t="s">
        <v>355</v>
      </c>
      <c r="F8">
        <v>0.25686355100000002</v>
      </c>
    </row>
    <row r="9" spans="1:6" x14ac:dyDescent="0.2">
      <c r="A9">
        <v>0.60203803838586101</v>
      </c>
      <c r="B9" t="s">
        <v>17</v>
      </c>
      <c r="C9">
        <v>4</v>
      </c>
      <c r="D9" t="s">
        <v>92</v>
      </c>
      <c r="E9" t="s">
        <v>355</v>
      </c>
      <c r="F9">
        <v>0.141267489</v>
      </c>
    </row>
    <row r="10" spans="1:6" x14ac:dyDescent="0.2">
      <c r="A10">
        <v>0.90608755379887396</v>
      </c>
      <c r="B10" t="s">
        <v>18</v>
      </c>
      <c r="C10">
        <v>1</v>
      </c>
      <c r="D10" t="s">
        <v>88</v>
      </c>
      <c r="E10" t="s">
        <v>355</v>
      </c>
      <c r="F10">
        <v>0.31922530700000001</v>
      </c>
    </row>
    <row r="11" spans="1:6" x14ac:dyDescent="0.2">
      <c r="A11">
        <v>0.89837743617477139</v>
      </c>
      <c r="B11" t="s">
        <v>18</v>
      </c>
      <c r="C11">
        <v>2</v>
      </c>
      <c r="D11" t="s">
        <v>88</v>
      </c>
      <c r="E11" t="s">
        <v>355</v>
      </c>
      <c r="F11">
        <v>0.97946313500000004</v>
      </c>
    </row>
    <row r="12" spans="1:6" x14ac:dyDescent="0.2">
      <c r="A12">
        <v>0.82911479155106327</v>
      </c>
      <c r="B12" t="s">
        <v>18</v>
      </c>
      <c r="C12">
        <v>3</v>
      </c>
      <c r="D12" t="s">
        <v>92</v>
      </c>
      <c r="E12" t="s">
        <v>355</v>
      </c>
      <c r="F12">
        <v>0.15226268600000001</v>
      </c>
    </row>
    <row r="13" spans="1:6" x14ac:dyDescent="0.2">
      <c r="A13">
        <v>0.7756353156432727</v>
      </c>
      <c r="B13" t="s">
        <v>18</v>
      </c>
      <c r="C13">
        <v>4</v>
      </c>
      <c r="D13" t="s">
        <v>92</v>
      </c>
      <c r="E13" t="s">
        <v>355</v>
      </c>
      <c r="F13">
        <v>9.6307742000000002E-2</v>
      </c>
    </row>
    <row r="14" spans="1:6" x14ac:dyDescent="0.2">
      <c r="A14">
        <v>0.76742694964049663</v>
      </c>
      <c r="B14" t="s">
        <v>19</v>
      </c>
      <c r="C14">
        <v>1</v>
      </c>
      <c r="D14" t="s">
        <v>88</v>
      </c>
      <c r="E14" t="s">
        <v>360</v>
      </c>
      <c r="F14">
        <v>0.71312845199999997</v>
      </c>
    </row>
    <row r="15" spans="1:6" x14ac:dyDescent="0.2">
      <c r="A15">
        <v>0.55900384543598491</v>
      </c>
      <c r="B15" t="s">
        <v>19</v>
      </c>
      <c r="C15">
        <v>2</v>
      </c>
      <c r="D15" t="s">
        <v>88</v>
      </c>
      <c r="E15" t="s">
        <v>360</v>
      </c>
      <c r="F15">
        <v>0.93464980499999994</v>
      </c>
    </row>
    <row r="16" spans="1:6" x14ac:dyDescent="0.2">
      <c r="A16">
        <v>0.6290155878518493</v>
      </c>
      <c r="B16" t="s">
        <v>19</v>
      </c>
      <c r="C16">
        <v>3</v>
      </c>
      <c r="D16" t="s">
        <v>92</v>
      </c>
      <c r="E16" t="s">
        <v>360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360</v>
      </c>
      <c r="F17">
        <v>0.76597289400000002</v>
      </c>
    </row>
    <row r="18" spans="1:6" x14ac:dyDescent="0.2">
      <c r="E18" t="s">
        <v>360</v>
      </c>
      <c r="F18">
        <v>0.84844423499999999</v>
      </c>
    </row>
    <row r="19" spans="1:6" x14ac:dyDescent="0.2">
      <c r="E19" t="s">
        <v>360</v>
      </c>
      <c r="F19">
        <v>0.34399838700000002</v>
      </c>
    </row>
    <row r="20" spans="1:6" x14ac:dyDescent="0.2">
      <c r="E20" t="s">
        <v>360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163"/>
  <sheetViews>
    <sheetView topLeftCell="Y1" zoomScale="70" zoomScaleNormal="70" workbookViewId="0">
      <selection activeCell="BD27" sqref="BD27"/>
    </sheetView>
  </sheetViews>
  <sheetFormatPr defaultRowHeight="12.75" x14ac:dyDescent="0.2"/>
  <cols>
    <col min="1" max="1" width="17" customWidth="1"/>
    <col min="2" max="3" width="12" style="2" bestFit="1" customWidth="1"/>
    <col min="4" max="4" width="12" bestFit="1" customWidth="1"/>
    <col min="5" max="5" width="14.42578125" customWidth="1"/>
    <col min="18" max="20" width="12" bestFit="1" customWidth="1"/>
    <col min="21" max="21" width="11.28515625" bestFit="1" customWidth="1"/>
    <col min="22" max="22" width="16.42578125" bestFit="1" customWidth="1"/>
    <col min="23" max="23" width="12.28515625" bestFit="1" customWidth="1"/>
    <col min="24" max="24" width="18.42578125" bestFit="1" customWidth="1"/>
    <col min="25" max="28" width="12" bestFit="1" customWidth="1"/>
    <col min="29" max="29" width="6.85546875" bestFit="1" customWidth="1"/>
    <col min="30" max="30" width="12.5703125" style="2" bestFit="1" customWidth="1"/>
    <col min="31" max="32" width="12.5703125" bestFit="1" customWidth="1"/>
    <col min="33" max="33" width="7.28515625" style="7" bestFit="1" customWidth="1"/>
    <col min="34" max="35" width="7.28515625" bestFit="1" customWidth="1"/>
    <col min="36" max="36" width="8.7109375" bestFit="1" customWidth="1"/>
    <col min="37" max="39" width="7.42578125" bestFit="1" customWidth="1"/>
    <col min="40" max="42" width="12.5703125" bestFit="1" customWidth="1"/>
    <col min="43" max="43" width="8.28515625" bestFit="1" customWidth="1"/>
    <col min="44" max="44" width="7.85546875" bestFit="1" customWidth="1"/>
    <col min="45" max="45" width="7.85546875" style="16" bestFit="1" customWidth="1"/>
    <col min="46" max="47" width="7.85546875" bestFit="1" customWidth="1"/>
    <col min="48" max="48" width="12.5703125" bestFit="1" customWidth="1"/>
    <col min="49" max="49" width="12.5703125" style="23" bestFit="1" customWidth="1"/>
    <col min="50" max="50" width="12.5703125" style="19" bestFit="1" customWidth="1"/>
    <col min="51" max="52" width="7.85546875" style="19" bestFit="1" customWidth="1"/>
    <col min="53" max="53" width="12.5703125" style="24" bestFit="1" customWidth="1"/>
    <col min="54" max="55" width="18.7109375" bestFit="1" customWidth="1"/>
    <col min="56" max="56" width="14" bestFit="1" customWidth="1"/>
    <col min="57" max="57" width="18.140625" bestFit="1" customWidth="1"/>
    <col min="58" max="58" width="18.85546875" bestFit="1" customWidth="1"/>
    <col min="59" max="59" width="18.85546875" customWidth="1"/>
    <col min="60" max="60" width="14.5703125" bestFit="1" customWidth="1"/>
  </cols>
  <sheetData>
    <row r="1" spans="1:70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27</v>
      </c>
      <c r="T1" t="s">
        <v>78</v>
      </c>
      <c r="U1" t="s">
        <v>166</v>
      </c>
      <c r="V1" t="s">
        <v>167</v>
      </c>
      <c r="W1" t="s">
        <v>168</v>
      </c>
      <c r="X1" t="s">
        <v>169</v>
      </c>
      <c r="Y1" t="s">
        <v>194</v>
      </c>
      <c r="Z1" t="s">
        <v>217</v>
      </c>
      <c r="AA1" t="s">
        <v>218</v>
      </c>
      <c r="AB1" t="s">
        <v>9</v>
      </c>
      <c r="AC1" t="s">
        <v>10</v>
      </c>
      <c r="AD1" s="2" t="s">
        <v>71</v>
      </c>
      <c r="AE1" t="s">
        <v>82</v>
      </c>
      <c r="AF1" t="s">
        <v>149</v>
      </c>
      <c r="AG1" s="7" t="s">
        <v>212</v>
      </c>
      <c r="AH1" t="s">
        <v>213</v>
      </c>
      <c r="AI1" t="s">
        <v>214</v>
      </c>
      <c r="AJ1" t="s">
        <v>215</v>
      </c>
      <c r="AK1" t="s">
        <v>83</v>
      </c>
      <c r="AL1" t="s">
        <v>84</v>
      </c>
      <c r="AM1" t="s">
        <v>173</v>
      </c>
      <c r="AN1" t="s">
        <v>26</v>
      </c>
      <c r="AO1" t="s">
        <v>28</v>
      </c>
      <c r="AP1" t="s">
        <v>29</v>
      </c>
      <c r="AQ1" s="1" t="s">
        <v>385</v>
      </c>
      <c r="AR1" s="1" t="s">
        <v>386</v>
      </c>
      <c r="AS1" s="15" t="s">
        <v>384</v>
      </c>
      <c r="AT1" s="1" t="s">
        <v>382</v>
      </c>
      <c r="AU1" s="1" t="s">
        <v>383</v>
      </c>
      <c r="AV1" s="1" t="s">
        <v>387</v>
      </c>
      <c r="AW1" s="20" t="s">
        <v>270</v>
      </c>
      <c r="AX1" s="21" t="s">
        <v>271</v>
      </c>
      <c r="AY1" s="21" t="s">
        <v>491</v>
      </c>
      <c r="AZ1" s="21" t="s">
        <v>493</v>
      </c>
      <c r="BA1" s="22" t="s">
        <v>487</v>
      </c>
      <c r="BB1" t="s">
        <v>518</v>
      </c>
      <c r="BC1" t="s">
        <v>519</v>
      </c>
      <c r="BD1" t="s">
        <v>520</v>
      </c>
      <c r="BE1" t="s">
        <v>521</v>
      </c>
      <c r="BF1" t="s">
        <v>522</v>
      </c>
      <c r="BG1" t="s">
        <v>523</v>
      </c>
      <c r="BH1" t="s">
        <v>524</v>
      </c>
      <c r="BI1" t="s">
        <v>526</v>
      </c>
      <c r="BJ1" t="s">
        <v>527</v>
      </c>
      <c r="BK1" t="s">
        <v>528</v>
      </c>
      <c r="BL1" t="s">
        <v>529</v>
      </c>
      <c r="BM1" t="s">
        <v>530</v>
      </c>
      <c r="BN1" t="s">
        <v>531</v>
      </c>
      <c r="BO1" t="s">
        <v>532</v>
      </c>
      <c r="BP1" t="s">
        <v>533</v>
      </c>
      <c r="BQ1" t="s">
        <v>534</v>
      </c>
      <c r="BR1" t="s">
        <v>535</v>
      </c>
    </row>
    <row r="2" spans="1:70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0.25142028799999999</v>
      </c>
      <c r="S2">
        <v>0.25142028799999999</v>
      </c>
      <c r="T2">
        <v>0.65391515700000002</v>
      </c>
      <c r="U2" t="s">
        <v>388</v>
      </c>
      <c r="V2" t="s">
        <v>389</v>
      </c>
      <c r="W2" t="s">
        <v>390</v>
      </c>
      <c r="X2" t="s">
        <v>391</v>
      </c>
      <c r="Y2">
        <v>1.1704602879999999</v>
      </c>
      <c r="Z2">
        <v>1.1704602879999999</v>
      </c>
      <c r="AA2">
        <v>1.1704602879999999</v>
      </c>
      <c r="AB2">
        <v>1.1704602879999999</v>
      </c>
      <c r="AD2" s="2">
        <v>0.60304666267304263</v>
      </c>
      <c r="AE2">
        <v>0.35611878499999999</v>
      </c>
      <c r="AF2">
        <v>0.65391515700000002</v>
      </c>
      <c r="AG2" s="7" t="s">
        <v>172</v>
      </c>
      <c r="AH2" t="s">
        <v>171</v>
      </c>
      <c r="AI2" t="s">
        <v>172</v>
      </c>
      <c r="AJ2" t="s">
        <v>172</v>
      </c>
      <c r="AK2" t="s">
        <v>172</v>
      </c>
      <c r="AL2" t="s">
        <v>30</v>
      </c>
      <c r="AM2" t="s">
        <v>14</v>
      </c>
      <c r="AN2">
        <v>0.25142028799999999</v>
      </c>
      <c r="AO2">
        <v>0.25142028799999999</v>
      </c>
      <c r="AP2">
        <v>0.25142028799999999</v>
      </c>
      <c r="AQ2" s="16" t="s">
        <v>14</v>
      </c>
      <c r="AR2" s="16" t="s">
        <v>14</v>
      </c>
      <c r="AS2" s="15">
        <v>1</v>
      </c>
      <c r="AT2" s="16" t="s">
        <v>88</v>
      </c>
      <c r="AU2" s="16">
        <v>1</v>
      </c>
      <c r="AV2">
        <v>9.6363969968843222E-2</v>
      </c>
      <c r="AW2" s="23">
        <v>0.27802771453748054</v>
      </c>
      <c r="AY2" s="19" t="s">
        <v>14</v>
      </c>
      <c r="AZ2" s="19">
        <v>1</v>
      </c>
      <c r="BA2" s="24">
        <v>0.266515860849041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15</v>
      </c>
      <c r="BJ2" t="s">
        <v>14</v>
      </c>
      <c r="BK2" t="s">
        <v>14</v>
      </c>
      <c r="BL2">
        <v>1</v>
      </c>
      <c r="BM2">
        <v>1</v>
      </c>
      <c r="BN2">
        <v>15</v>
      </c>
      <c r="BO2" t="s">
        <v>14</v>
      </c>
      <c r="BP2" t="s">
        <v>14</v>
      </c>
      <c r="BQ2">
        <v>1</v>
      </c>
      <c r="BR2">
        <v>1</v>
      </c>
    </row>
    <row r="3" spans="1:70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0.40997799499999998</v>
      </c>
      <c r="S3">
        <v>0.40997799499999998</v>
      </c>
      <c r="T3">
        <v>0.142751504</v>
      </c>
      <c r="U3" t="s">
        <v>388</v>
      </c>
      <c r="V3" t="s">
        <v>389</v>
      </c>
      <c r="W3" t="s">
        <v>392</v>
      </c>
      <c r="X3" t="s">
        <v>393</v>
      </c>
      <c r="Y3">
        <v>1.301819998</v>
      </c>
      <c r="Z3">
        <v>1.301819998</v>
      </c>
      <c r="AA3">
        <v>1.301819998</v>
      </c>
      <c r="AB3">
        <v>1.301819998</v>
      </c>
      <c r="AD3" s="2">
        <v>0.73260111195169575</v>
      </c>
      <c r="AE3">
        <v>0.312079363</v>
      </c>
      <c r="AF3">
        <v>0.142751504</v>
      </c>
      <c r="AG3" s="7" t="s">
        <v>172</v>
      </c>
      <c r="AH3" t="s">
        <v>171</v>
      </c>
      <c r="AI3" t="s">
        <v>172</v>
      </c>
      <c r="AJ3" t="s">
        <v>172</v>
      </c>
      <c r="AK3" t="s">
        <v>172</v>
      </c>
      <c r="AL3" t="s">
        <v>30</v>
      </c>
      <c r="AM3" t="s">
        <v>14</v>
      </c>
      <c r="AN3">
        <v>0.40997799499999998</v>
      </c>
      <c r="AO3">
        <v>0.40997799499999998</v>
      </c>
      <c r="AP3">
        <v>0.40997799499999998</v>
      </c>
      <c r="AQ3" s="16" t="s">
        <v>17</v>
      </c>
      <c r="AR3" s="16" t="s">
        <v>14</v>
      </c>
      <c r="AS3" s="15">
        <v>1</v>
      </c>
      <c r="AT3" s="16" t="s">
        <v>88</v>
      </c>
      <c r="AU3" s="16">
        <v>1</v>
      </c>
      <c r="AV3">
        <v>5.5568871198945047E-2</v>
      </c>
      <c r="AW3" s="23">
        <v>0.38289881606091519</v>
      </c>
      <c r="AX3" s="19">
        <v>0.45453333352969971</v>
      </c>
      <c r="AY3" s="19" t="s">
        <v>14</v>
      </c>
      <c r="AZ3" s="19">
        <v>2</v>
      </c>
      <c r="BA3" s="24">
        <v>0.46097177076276319</v>
      </c>
      <c r="BB3">
        <v>2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16</v>
      </c>
      <c r="BJ3" t="s">
        <v>14</v>
      </c>
      <c r="BK3" t="s">
        <v>14</v>
      </c>
      <c r="BL3">
        <v>1</v>
      </c>
      <c r="BM3">
        <v>1</v>
      </c>
      <c r="BN3">
        <v>16</v>
      </c>
      <c r="BO3" t="s">
        <v>14</v>
      </c>
      <c r="BP3" t="s">
        <v>14</v>
      </c>
      <c r="BQ3">
        <v>1</v>
      </c>
      <c r="BR3">
        <v>1</v>
      </c>
    </row>
    <row r="4" spans="1:70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0.67927755999999995</v>
      </c>
      <c r="S4">
        <v>0.67927755999999995</v>
      </c>
      <c r="T4">
        <v>0.56603234999999996</v>
      </c>
      <c r="U4" t="s">
        <v>388</v>
      </c>
      <c r="V4" t="s">
        <v>389</v>
      </c>
      <c r="W4" t="s">
        <v>394</v>
      </c>
      <c r="X4" t="s">
        <v>395</v>
      </c>
      <c r="Y4">
        <v>1.716827101</v>
      </c>
      <c r="Z4">
        <v>1.716827101</v>
      </c>
      <c r="AA4">
        <v>1.716827101</v>
      </c>
      <c r="AB4">
        <v>1.716827101</v>
      </c>
      <c r="AD4" s="2">
        <v>0.940090281116573</v>
      </c>
      <c r="AE4">
        <v>0.54865642000000003</v>
      </c>
      <c r="AF4">
        <v>0.56603234999999996</v>
      </c>
      <c r="AG4" s="7" t="s">
        <v>172</v>
      </c>
      <c r="AH4" t="s">
        <v>171</v>
      </c>
      <c r="AI4" t="s">
        <v>172</v>
      </c>
      <c r="AJ4" t="s">
        <v>172</v>
      </c>
      <c r="AK4" t="s">
        <v>172</v>
      </c>
      <c r="AL4" t="s">
        <v>30</v>
      </c>
      <c r="AM4" t="s">
        <v>17</v>
      </c>
      <c r="AN4">
        <v>0.67927755999999995</v>
      </c>
      <c r="AO4">
        <v>0.67927755999999995</v>
      </c>
      <c r="AP4">
        <v>0.67927755999999995</v>
      </c>
      <c r="AQ4" s="16" t="s">
        <v>18</v>
      </c>
      <c r="AR4" s="16" t="s">
        <v>14</v>
      </c>
      <c r="AS4" s="15">
        <v>1</v>
      </c>
      <c r="AT4" s="16" t="s">
        <v>88</v>
      </c>
      <c r="AU4" s="16">
        <v>1</v>
      </c>
      <c r="AV4">
        <v>0.46055991499726456</v>
      </c>
      <c r="AW4" s="23">
        <v>0.90128833859262869</v>
      </c>
      <c r="AX4" s="19">
        <v>0.86383323960835234</v>
      </c>
      <c r="AY4" s="19" t="s">
        <v>14</v>
      </c>
      <c r="AZ4" s="19">
        <v>3</v>
      </c>
      <c r="BA4" s="24">
        <v>0.82953383870103004</v>
      </c>
      <c r="BB4">
        <v>3</v>
      </c>
      <c r="BC4">
        <v>3</v>
      </c>
      <c r="BD4">
        <v>1</v>
      </c>
      <c r="BE4">
        <v>3</v>
      </c>
      <c r="BF4">
        <v>3</v>
      </c>
      <c r="BG4">
        <v>3</v>
      </c>
      <c r="BH4">
        <v>1</v>
      </c>
      <c r="BI4">
        <v>16</v>
      </c>
      <c r="BJ4" t="s">
        <v>14</v>
      </c>
      <c r="BK4" t="s">
        <v>14</v>
      </c>
      <c r="BL4">
        <v>1</v>
      </c>
      <c r="BM4">
        <v>1</v>
      </c>
      <c r="BN4">
        <v>16</v>
      </c>
      <c r="BO4" t="s">
        <v>14</v>
      </c>
      <c r="BP4" t="s">
        <v>14</v>
      </c>
      <c r="BQ4">
        <v>1</v>
      </c>
      <c r="BR4">
        <v>1</v>
      </c>
    </row>
    <row r="5" spans="1:70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0.39624007999999999</v>
      </c>
      <c r="S5">
        <v>0.39624007999999999</v>
      </c>
      <c r="T5">
        <v>4.4637797999999999E-2</v>
      </c>
      <c r="U5" t="s">
        <v>388</v>
      </c>
      <c r="V5" t="s">
        <v>389</v>
      </c>
      <c r="W5" t="s">
        <v>396</v>
      </c>
      <c r="X5" t="s">
        <v>397</v>
      </c>
      <c r="Y5">
        <v>1.170287058</v>
      </c>
      <c r="Z5">
        <v>1.170287058</v>
      </c>
      <c r="AA5">
        <v>1.170287058</v>
      </c>
      <c r="AB5">
        <v>1.170287058</v>
      </c>
      <c r="AD5" s="2">
        <v>0.8379778458634437</v>
      </c>
      <c r="AE5">
        <v>0.21503241100000001</v>
      </c>
      <c r="AF5">
        <v>4.4637797999999999E-2</v>
      </c>
      <c r="AG5" s="7" t="s">
        <v>172</v>
      </c>
      <c r="AH5" t="s">
        <v>171</v>
      </c>
      <c r="AI5" t="s">
        <v>172</v>
      </c>
      <c r="AJ5" t="s">
        <v>172</v>
      </c>
      <c r="AK5" t="s">
        <v>172</v>
      </c>
      <c r="AL5" t="s">
        <v>30</v>
      </c>
      <c r="AM5" t="s">
        <v>17</v>
      </c>
      <c r="AN5">
        <v>0.39624007999999999</v>
      </c>
      <c r="AO5">
        <v>0.39624007999999999</v>
      </c>
      <c r="AP5">
        <v>0.39624007999999999</v>
      </c>
      <c r="AQ5" s="16" t="s">
        <v>14</v>
      </c>
      <c r="AR5" s="16" t="s">
        <v>17</v>
      </c>
      <c r="AS5" s="15">
        <v>1</v>
      </c>
      <c r="AT5" s="16" t="s">
        <v>88</v>
      </c>
      <c r="AU5" s="16">
        <v>1</v>
      </c>
      <c r="AV5">
        <v>0.83365256636445206</v>
      </c>
      <c r="AW5" s="23">
        <v>0.57143330693546912</v>
      </c>
      <c r="AX5" s="19">
        <v>0.53035353543973418</v>
      </c>
      <c r="AY5" s="19" t="s">
        <v>14</v>
      </c>
      <c r="AZ5" s="19">
        <v>4</v>
      </c>
      <c r="BA5" s="24">
        <v>0.61071505718227348</v>
      </c>
      <c r="BB5">
        <v>4</v>
      </c>
      <c r="BC5">
        <v>4</v>
      </c>
      <c r="BD5">
        <v>1</v>
      </c>
      <c r="BE5">
        <v>4</v>
      </c>
      <c r="BF5">
        <v>4</v>
      </c>
      <c r="BG5">
        <v>4</v>
      </c>
      <c r="BH5">
        <v>1</v>
      </c>
      <c r="BI5">
        <v>14</v>
      </c>
      <c r="BJ5" t="s">
        <v>14</v>
      </c>
      <c r="BK5" t="s">
        <v>14</v>
      </c>
      <c r="BL5">
        <v>1</v>
      </c>
      <c r="BM5">
        <v>1</v>
      </c>
      <c r="BN5">
        <v>14</v>
      </c>
      <c r="BO5" t="s">
        <v>14</v>
      </c>
      <c r="BP5" t="s">
        <v>14</v>
      </c>
      <c r="BQ5">
        <v>1</v>
      </c>
      <c r="BR5">
        <v>1</v>
      </c>
    </row>
    <row r="6" spans="1:70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0.60521136900000005</v>
      </c>
      <c r="S6">
        <v>0.60521136900000005</v>
      </c>
      <c r="T6">
        <v>0.54325415700000002</v>
      </c>
      <c r="U6" t="s">
        <v>388</v>
      </c>
      <c r="V6" t="s">
        <v>398</v>
      </c>
      <c r="W6" t="s">
        <v>392</v>
      </c>
      <c r="X6" t="s">
        <v>399</v>
      </c>
      <c r="Y6">
        <v>1.385523855</v>
      </c>
      <c r="Z6">
        <v>1.385523855</v>
      </c>
      <c r="AA6">
        <v>1.385523855</v>
      </c>
      <c r="AB6">
        <v>1.385523855</v>
      </c>
      <c r="AD6" s="2">
        <v>8.6847477603953394E-2</v>
      </c>
      <c r="AE6">
        <v>0.17384501899999999</v>
      </c>
      <c r="AF6">
        <v>0.54325415700000002</v>
      </c>
      <c r="AG6" s="7" t="s">
        <v>172</v>
      </c>
      <c r="AH6" t="s">
        <v>171</v>
      </c>
      <c r="AI6" t="s">
        <v>172</v>
      </c>
      <c r="AJ6" t="s">
        <v>172</v>
      </c>
      <c r="AK6" t="s">
        <v>172</v>
      </c>
      <c r="AL6" t="s">
        <v>30</v>
      </c>
      <c r="AM6" t="s">
        <v>18</v>
      </c>
      <c r="AN6">
        <v>0.60521136900000005</v>
      </c>
      <c r="AO6">
        <v>0.60521136900000005</v>
      </c>
      <c r="AP6">
        <v>0.60521136900000005</v>
      </c>
      <c r="AQ6" s="16" t="s">
        <v>17</v>
      </c>
      <c r="AR6" s="16" t="s">
        <v>17</v>
      </c>
      <c r="AS6" s="15">
        <v>1</v>
      </c>
      <c r="AT6" s="16" t="s">
        <v>88</v>
      </c>
      <c r="AU6" s="16">
        <v>1</v>
      </c>
      <c r="AV6">
        <v>0.65672428579566433</v>
      </c>
      <c r="AW6" s="23">
        <v>0.6238026613156018</v>
      </c>
      <c r="AX6" s="19">
        <v>0.31315031999914233</v>
      </c>
      <c r="AY6" s="19" t="s">
        <v>17</v>
      </c>
      <c r="AZ6" s="19">
        <v>1</v>
      </c>
      <c r="BA6" s="24">
        <v>0.98206940920654184</v>
      </c>
      <c r="BB6">
        <v>11</v>
      </c>
      <c r="BC6">
        <v>10</v>
      </c>
      <c r="BD6">
        <v>2</v>
      </c>
      <c r="BE6">
        <v>5</v>
      </c>
      <c r="BF6">
        <v>5</v>
      </c>
      <c r="BG6">
        <v>5</v>
      </c>
      <c r="BH6">
        <v>1</v>
      </c>
      <c r="BI6">
        <v>18</v>
      </c>
      <c r="BJ6" t="s">
        <v>14</v>
      </c>
      <c r="BK6" t="s">
        <v>17</v>
      </c>
      <c r="BL6">
        <v>1</v>
      </c>
      <c r="BM6">
        <v>2</v>
      </c>
      <c r="BN6">
        <v>18</v>
      </c>
      <c r="BO6" t="s">
        <v>14</v>
      </c>
      <c r="BP6" t="s">
        <v>17</v>
      </c>
      <c r="BQ6">
        <v>1</v>
      </c>
      <c r="BR6">
        <v>2</v>
      </c>
    </row>
    <row r="7" spans="1:70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0.99218030499999998</v>
      </c>
      <c r="S7">
        <v>0.99218030499999998</v>
      </c>
      <c r="T7">
        <v>0.85414813700000003</v>
      </c>
      <c r="U7" t="s">
        <v>388</v>
      </c>
      <c r="V7" t="s">
        <v>398</v>
      </c>
      <c r="W7" t="s">
        <v>392</v>
      </c>
      <c r="X7" t="s">
        <v>400</v>
      </c>
      <c r="Y7">
        <v>1.4411079790000001</v>
      </c>
      <c r="Z7">
        <v>1.4411079790000001</v>
      </c>
      <c r="AA7">
        <v>1.4411079790000001</v>
      </c>
      <c r="AB7">
        <v>1.4411079790000001</v>
      </c>
      <c r="AD7" s="2">
        <v>0.14040454842627809</v>
      </c>
      <c r="AE7">
        <v>0.51040045000000001</v>
      </c>
      <c r="AF7">
        <v>0.85414813700000003</v>
      </c>
      <c r="AG7" s="7" t="s">
        <v>172</v>
      </c>
      <c r="AH7" t="s">
        <v>171</v>
      </c>
      <c r="AI7" t="s">
        <v>172</v>
      </c>
      <c r="AJ7" t="s">
        <v>172</v>
      </c>
      <c r="AK7" t="s">
        <v>172</v>
      </c>
      <c r="AL7" t="s">
        <v>30</v>
      </c>
      <c r="AM7" t="s">
        <v>18</v>
      </c>
      <c r="AN7">
        <v>0.99218030499999998</v>
      </c>
      <c r="AO7">
        <v>0.99218030499999998</v>
      </c>
      <c r="AP7">
        <v>0.99218030499999998</v>
      </c>
      <c r="AQ7" s="16" t="s">
        <v>18</v>
      </c>
      <c r="AR7" s="16" t="s">
        <v>17</v>
      </c>
      <c r="AS7" s="15">
        <v>1</v>
      </c>
      <c r="AT7" s="16" t="s">
        <v>88</v>
      </c>
      <c r="AU7" s="16">
        <v>1</v>
      </c>
      <c r="AV7">
        <v>2.2053619246392486E-2</v>
      </c>
      <c r="AW7" s="23">
        <v>0.50925672035351788</v>
      </c>
      <c r="AX7" s="19">
        <v>0.17456799030980541</v>
      </c>
      <c r="AY7" s="19" t="s">
        <v>17</v>
      </c>
      <c r="AZ7" s="19">
        <v>2</v>
      </c>
      <c r="BA7" s="24">
        <v>9.0669817931680274E-2</v>
      </c>
      <c r="BB7">
        <v>12</v>
      </c>
      <c r="BC7">
        <v>11</v>
      </c>
      <c r="BD7">
        <v>2</v>
      </c>
      <c r="BE7">
        <v>6</v>
      </c>
      <c r="BF7">
        <v>10</v>
      </c>
      <c r="BG7">
        <v>11</v>
      </c>
      <c r="BH7">
        <v>2</v>
      </c>
      <c r="BI7">
        <v>17</v>
      </c>
      <c r="BJ7" t="s">
        <v>14</v>
      </c>
      <c r="BK7" t="s">
        <v>17</v>
      </c>
      <c r="BL7">
        <v>1</v>
      </c>
      <c r="BM7">
        <v>2</v>
      </c>
      <c r="BN7">
        <v>17</v>
      </c>
      <c r="BO7" t="s">
        <v>14</v>
      </c>
      <c r="BP7" t="s">
        <v>17</v>
      </c>
      <c r="BQ7">
        <v>1</v>
      </c>
      <c r="BR7">
        <v>2</v>
      </c>
    </row>
    <row r="8" spans="1:70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0.68515130400000002</v>
      </c>
      <c r="S8">
        <v>0.68515130400000002</v>
      </c>
      <c r="T8">
        <v>0.339916355</v>
      </c>
      <c r="U8" t="s">
        <v>388</v>
      </c>
      <c r="V8" t="s">
        <v>398</v>
      </c>
      <c r="W8" t="s">
        <v>396</v>
      </c>
      <c r="X8" t="s">
        <v>401</v>
      </c>
      <c r="Y8">
        <v>1.6005270380000001</v>
      </c>
      <c r="Z8">
        <v>1.6005270380000001</v>
      </c>
      <c r="AA8">
        <v>1.6005270380000001</v>
      </c>
      <c r="AB8">
        <v>1.6005270380000001</v>
      </c>
      <c r="AD8" s="2">
        <v>0.99175122488062062</v>
      </c>
      <c r="AE8">
        <v>0.59913741899999995</v>
      </c>
      <c r="AF8">
        <v>4.7</v>
      </c>
      <c r="AG8" s="7" t="s">
        <v>172</v>
      </c>
      <c r="AH8" t="s">
        <v>171</v>
      </c>
      <c r="AI8" t="s">
        <v>172</v>
      </c>
      <c r="AJ8" t="s">
        <v>172</v>
      </c>
      <c r="AK8" t="s">
        <v>172</v>
      </c>
      <c r="AL8" t="s">
        <v>30</v>
      </c>
      <c r="AM8" t="s">
        <v>18</v>
      </c>
      <c r="AN8">
        <v>0.68515130400000002</v>
      </c>
      <c r="AO8">
        <v>0.68515130400000002</v>
      </c>
      <c r="AP8">
        <v>0.68515130400000002</v>
      </c>
      <c r="AQ8" s="16" t="s">
        <v>14</v>
      </c>
      <c r="AR8" s="16" t="s">
        <v>14</v>
      </c>
      <c r="AS8" s="15">
        <v>2</v>
      </c>
      <c r="AT8" s="16" t="s">
        <v>88</v>
      </c>
      <c r="AU8" s="16">
        <v>1</v>
      </c>
      <c r="AV8">
        <v>0.84235289304364791</v>
      </c>
      <c r="AW8" s="23">
        <v>0.56871485533238619</v>
      </c>
      <c r="AX8" s="19">
        <v>0.44786251890723339</v>
      </c>
      <c r="AY8" s="19" t="s">
        <v>17</v>
      </c>
      <c r="AZ8" s="19">
        <v>3</v>
      </c>
      <c r="BA8" s="24">
        <v>8.5753439541815801E-2</v>
      </c>
      <c r="BB8">
        <v>13</v>
      </c>
      <c r="BC8">
        <v>12</v>
      </c>
      <c r="BD8">
        <v>2</v>
      </c>
      <c r="BE8">
        <v>7</v>
      </c>
      <c r="BF8">
        <v>11</v>
      </c>
      <c r="BG8">
        <v>11</v>
      </c>
      <c r="BH8">
        <v>2</v>
      </c>
      <c r="BI8">
        <v>16</v>
      </c>
      <c r="BJ8" t="s">
        <v>14</v>
      </c>
      <c r="BK8" t="s">
        <v>17</v>
      </c>
      <c r="BL8">
        <v>1</v>
      </c>
      <c r="BM8">
        <v>2</v>
      </c>
      <c r="BN8">
        <v>16</v>
      </c>
      <c r="BO8" t="s">
        <v>14</v>
      </c>
      <c r="BP8" t="s">
        <v>17</v>
      </c>
      <c r="BQ8">
        <v>1</v>
      </c>
      <c r="BR8">
        <v>2</v>
      </c>
    </row>
    <row r="9" spans="1:70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8.2280724999999999E-2</v>
      </c>
      <c r="S9">
        <v>8.2280724999999999E-2</v>
      </c>
      <c r="T9">
        <v>0.84598739700000003</v>
      </c>
      <c r="U9" t="s">
        <v>388</v>
      </c>
      <c r="V9" t="s">
        <v>398</v>
      </c>
      <c r="W9" t="s">
        <v>396</v>
      </c>
      <c r="X9" t="s">
        <v>402</v>
      </c>
      <c r="Y9">
        <v>1.570742573</v>
      </c>
      <c r="Z9">
        <v>1.570742573</v>
      </c>
      <c r="AA9">
        <v>1.570742573</v>
      </c>
      <c r="AB9">
        <v>1.570742573</v>
      </c>
      <c r="AD9" s="2">
        <v>0.20010655257509669</v>
      </c>
      <c r="AE9">
        <v>0.52984774099999998</v>
      </c>
      <c r="AG9" s="7" t="s">
        <v>172</v>
      </c>
      <c r="AH9" t="s">
        <v>171</v>
      </c>
      <c r="AI9" t="s">
        <v>172</v>
      </c>
      <c r="AJ9" t="s">
        <v>172</v>
      </c>
      <c r="AK9" t="s">
        <v>172</v>
      </c>
      <c r="AL9" t="s">
        <v>30</v>
      </c>
      <c r="AN9">
        <v>8.2280724999999999E-2</v>
      </c>
      <c r="AO9">
        <v>8.2280724999999999E-2</v>
      </c>
      <c r="AP9">
        <v>8.2280724999999999E-2</v>
      </c>
      <c r="AQ9" s="16" t="s">
        <v>17</v>
      </c>
      <c r="AR9" s="16" t="s">
        <v>14</v>
      </c>
      <c r="AS9" s="15">
        <v>2</v>
      </c>
      <c r="AT9" s="16" t="s">
        <v>88</v>
      </c>
      <c r="AU9" s="16">
        <v>1</v>
      </c>
      <c r="AV9">
        <v>0.63335325925458541</v>
      </c>
      <c r="AW9" s="23">
        <v>0.47116003755791436</v>
      </c>
      <c r="AX9" s="19">
        <v>0.79933072185612541</v>
      </c>
      <c r="AY9" s="19" t="s">
        <v>17</v>
      </c>
      <c r="AZ9" s="19">
        <v>4</v>
      </c>
      <c r="BA9" s="24">
        <v>0.81536366861856835</v>
      </c>
      <c r="BB9">
        <v>14</v>
      </c>
      <c r="BC9">
        <v>13</v>
      </c>
      <c r="BD9">
        <v>2</v>
      </c>
      <c r="BE9">
        <v>9</v>
      </c>
      <c r="BF9">
        <v>12</v>
      </c>
      <c r="BG9">
        <v>12</v>
      </c>
      <c r="BH9">
        <v>2</v>
      </c>
      <c r="BI9">
        <v>18</v>
      </c>
      <c r="BJ9" t="s">
        <v>14</v>
      </c>
      <c r="BK9" t="s">
        <v>17</v>
      </c>
      <c r="BL9">
        <v>1</v>
      </c>
      <c r="BM9">
        <v>2</v>
      </c>
      <c r="BN9">
        <v>18</v>
      </c>
      <c r="BO9" t="s">
        <v>14</v>
      </c>
      <c r="BP9" t="s">
        <v>17</v>
      </c>
      <c r="BQ9">
        <v>1</v>
      </c>
      <c r="BR9">
        <v>2</v>
      </c>
    </row>
    <row r="10" spans="1:70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0.41409798399999997</v>
      </c>
      <c r="S10">
        <v>0.41409798399999997</v>
      </c>
      <c r="T10">
        <v>0.81781130199999996</v>
      </c>
      <c r="U10" t="s">
        <v>403</v>
      </c>
      <c r="V10" t="s">
        <v>404</v>
      </c>
      <c r="W10" t="s">
        <v>405</v>
      </c>
      <c r="X10" t="s">
        <v>406</v>
      </c>
      <c r="Y10">
        <v>1.332792864</v>
      </c>
      <c r="Z10">
        <v>1.332792864</v>
      </c>
      <c r="AA10">
        <v>1.332792864</v>
      </c>
      <c r="AB10">
        <v>1.332792864</v>
      </c>
      <c r="AD10" s="2">
        <v>0.12439709447708558</v>
      </c>
      <c r="AE10">
        <v>0.80018394100000001</v>
      </c>
      <c r="AG10" s="7" t="s">
        <v>172</v>
      </c>
      <c r="AH10" t="s">
        <v>171</v>
      </c>
      <c r="AI10" t="s">
        <v>172</v>
      </c>
      <c r="AJ10" t="s">
        <v>172</v>
      </c>
      <c r="AK10" t="s">
        <v>172</v>
      </c>
      <c r="AL10" t="s">
        <v>30</v>
      </c>
      <c r="AN10">
        <v>0.41409798399999997</v>
      </c>
      <c r="AO10">
        <v>0.41409798399999997</v>
      </c>
      <c r="AP10">
        <v>0.41409798399999997</v>
      </c>
      <c r="AQ10" s="16" t="s">
        <v>18</v>
      </c>
      <c r="AR10" s="16" t="s">
        <v>14</v>
      </c>
      <c r="AS10" s="15">
        <v>2</v>
      </c>
      <c r="AT10" s="16" t="s">
        <v>88</v>
      </c>
      <c r="AU10" s="16">
        <v>1</v>
      </c>
      <c r="AV10">
        <v>0.44574952043052085</v>
      </c>
      <c r="AW10" s="23">
        <v>0.66968085648091513</v>
      </c>
      <c r="AX10" s="19">
        <v>0.53992101650977453</v>
      </c>
      <c r="AY10" s="19" t="s">
        <v>18</v>
      </c>
      <c r="AZ10" s="19">
        <v>1</v>
      </c>
      <c r="BA10" s="24">
        <v>0.5690328427189677</v>
      </c>
      <c r="BE10">
        <v>10</v>
      </c>
      <c r="BF10">
        <v>14</v>
      </c>
      <c r="BG10">
        <v>14</v>
      </c>
      <c r="BH10">
        <v>2</v>
      </c>
      <c r="BI10">
        <v>17</v>
      </c>
      <c r="BJ10" t="s">
        <v>14</v>
      </c>
      <c r="BK10" t="s">
        <v>18</v>
      </c>
      <c r="BL10">
        <v>1</v>
      </c>
      <c r="BM10">
        <v>3</v>
      </c>
      <c r="BN10">
        <v>17</v>
      </c>
      <c r="BO10" t="s">
        <v>14</v>
      </c>
      <c r="BP10" t="s">
        <v>18</v>
      </c>
      <c r="BQ10">
        <v>1</v>
      </c>
      <c r="BR10">
        <v>3</v>
      </c>
    </row>
    <row r="11" spans="1:70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6.7631665999999993E-2</v>
      </c>
      <c r="S11">
        <v>6.7631665999999993E-2</v>
      </c>
      <c r="T11">
        <v>0.90606635599999996</v>
      </c>
      <c r="U11" t="s">
        <v>403</v>
      </c>
      <c r="V11" t="s">
        <v>404</v>
      </c>
      <c r="W11" t="s">
        <v>405</v>
      </c>
      <c r="X11" t="s">
        <v>407</v>
      </c>
      <c r="Y11">
        <v>1.570048439</v>
      </c>
      <c r="Z11">
        <v>1.570048439</v>
      </c>
      <c r="AA11">
        <v>1.570048439</v>
      </c>
      <c r="AB11">
        <v>1.570048439</v>
      </c>
      <c r="AD11" s="2">
        <v>0.91519185945747239</v>
      </c>
      <c r="AE11">
        <v>0.93612613200000006</v>
      </c>
      <c r="AG11" s="7" t="s">
        <v>172</v>
      </c>
      <c r="AH11" t="s">
        <v>171</v>
      </c>
      <c r="AI11" t="s">
        <v>172</v>
      </c>
      <c r="AJ11" t="s">
        <v>172</v>
      </c>
      <c r="AK11" t="s">
        <v>172</v>
      </c>
      <c r="AL11" t="s">
        <v>30</v>
      </c>
      <c r="AN11">
        <v>6.7631665999999993E-2</v>
      </c>
      <c r="AO11">
        <v>6.7631665999999993E-2</v>
      </c>
      <c r="AP11">
        <v>6.7631665999999993E-2</v>
      </c>
      <c r="AQ11" s="16" t="s">
        <v>14</v>
      </c>
      <c r="AR11" s="16" t="s">
        <v>17</v>
      </c>
      <c r="AS11" s="15">
        <v>2</v>
      </c>
      <c r="AT11" s="16" t="s">
        <v>88</v>
      </c>
      <c r="AU11" s="16">
        <v>1</v>
      </c>
      <c r="AV11">
        <v>0.96089838636058578</v>
      </c>
      <c r="AW11" s="23">
        <v>0.92706831506778653</v>
      </c>
      <c r="AX11" s="19">
        <v>0.83512794432499748</v>
      </c>
      <c r="AY11" s="19" t="s">
        <v>18</v>
      </c>
      <c r="AZ11" s="19">
        <v>2</v>
      </c>
      <c r="BA11" s="24">
        <v>0.27645365255317511</v>
      </c>
      <c r="BE11">
        <v>11</v>
      </c>
      <c r="BF11">
        <v>14</v>
      </c>
      <c r="BG11">
        <v>14</v>
      </c>
      <c r="BH11">
        <v>2</v>
      </c>
      <c r="BI11">
        <v>14</v>
      </c>
      <c r="BJ11" t="s">
        <v>14</v>
      </c>
      <c r="BK11" t="s">
        <v>18</v>
      </c>
      <c r="BL11">
        <v>1</v>
      </c>
      <c r="BM11">
        <v>3</v>
      </c>
      <c r="BN11">
        <v>14</v>
      </c>
      <c r="BO11" t="s">
        <v>14</v>
      </c>
      <c r="BP11" t="s">
        <v>18</v>
      </c>
      <c r="BQ11">
        <v>1</v>
      </c>
      <c r="BR11">
        <v>3</v>
      </c>
    </row>
    <row r="12" spans="1:70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0.42192267500000002</v>
      </c>
      <c r="S12">
        <v>0.42192267500000002</v>
      </c>
      <c r="T12">
        <v>0.96939682900000002</v>
      </c>
      <c r="U12" t="s">
        <v>403</v>
      </c>
      <c r="V12" t="s">
        <v>404</v>
      </c>
      <c r="W12" t="s">
        <v>405</v>
      </c>
      <c r="X12" t="s">
        <v>408</v>
      </c>
      <c r="Y12">
        <v>1.6570463609999999</v>
      </c>
      <c r="Z12">
        <v>1.6570463609999999</v>
      </c>
      <c r="AA12">
        <v>1.6570463609999999</v>
      </c>
      <c r="AB12">
        <v>1.6570463609999999</v>
      </c>
      <c r="AD12" s="2">
        <v>0.31057873183633955</v>
      </c>
      <c r="AE12">
        <v>0.68900906900000003</v>
      </c>
      <c r="AG12" s="7" t="s">
        <v>172</v>
      </c>
      <c r="AH12" t="s">
        <v>171</v>
      </c>
      <c r="AI12" t="s">
        <v>172</v>
      </c>
      <c r="AJ12" t="s">
        <v>172</v>
      </c>
      <c r="AK12" t="s">
        <v>172</v>
      </c>
      <c r="AL12" t="s">
        <v>30</v>
      </c>
      <c r="AN12">
        <v>0.42192267500000002</v>
      </c>
      <c r="AO12">
        <v>0.42192267500000002</v>
      </c>
      <c r="AP12">
        <v>0.42192267500000002</v>
      </c>
      <c r="AQ12" s="16" t="s">
        <v>17</v>
      </c>
      <c r="AR12" s="16" t="s">
        <v>17</v>
      </c>
      <c r="AS12" s="15">
        <v>2</v>
      </c>
      <c r="AT12" s="16" t="s">
        <v>88</v>
      </c>
      <c r="AU12" s="16">
        <v>1</v>
      </c>
      <c r="AV12">
        <v>0.78912845700754009</v>
      </c>
      <c r="AW12" s="23">
        <v>1.588780817280977E-2</v>
      </c>
      <c r="AX12" s="19">
        <v>3.9683082902430833E-2</v>
      </c>
      <c r="AY12" s="19" t="s">
        <v>18</v>
      </c>
      <c r="AZ12" s="19">
        <v>3</v>
      </c>
      <c r="BA12" s="24">
        <v>0.55135841319852474</v>
      </c>
      <c r="BI12">
        <v>15</v>
      </c>
      <c r="BJ12" t="s">
        <v>14</v>
      </c>
      <c r="BK12" t="s">
        <v>18</v>
      </c>
      <c r="BL12">
        <v>1</v>
      </c>
      <c r="BM12">
        <v>3</v>
      </c>
      <c r="BN12">
        <v>15</v>
      </c>
      <c r="BO12" t="s">
        <v>14</v>
      </c>
      <c r="BP12" t="s">
        <v>18</v>
      </c>
      <c r="BQ12">
        <v>1</v>
      </c>
      <c r="BR12">
        <v>3</v>
      </c>
    </row>
    <row r="13" spans="1:70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0.29032719200000001</v>
      </c>
      <c r="S13">
        <v>0.29032719200000001</v>
      </c>
      <c r="T13">
        <v>0.71871397100000001</v>
      </c>
      <c r="U13" t="s">
        <v>403</v>
      </c>
      <c r="V13" t="s">
        <v>404</v>
      </c>
      <c r="W13" t="s">
        <v>409</v>
      </c>
      <c r="X13" t="s">
        <v>410</v>
      </c>
      <c r="Y13">
        <v>1.4741376129999999</v>
      </c>
      <c r="Z13">
        <v>1.4741376129999999</v>
      </c>
      <c r="AA13">
        <v>1.4741376129999999</v>
      </c>
      <c r="AB13">
        <v>1.4741376129999999</v>
      </c>
      <c r="AD13" s="2">
        <v>0.45777984002454919</v>
      </c>
      <c r="AE13">
        <v>0.65354927100000004</v>
      </c>
      <c r="AG13" s="7" t="s">
        <v>172</v>
      </c>
      <c r="AH13" t="s">
        <v>171</v>
      </c>
      <c r="AI13" t="s">
        <v>172</v>
      </c>
      <c r="AJ13" t="s">
        <v>172</v>
      </c>
      <c r="AK13" t="s">
        <v>172</v>
      </c>
      <c r="AL13" t="s">
        <v>30</v>
      </c>
      <c r="AN13">
        <v>0.29032719200000001</v>
      </c>
      <c r="AO13">
        <v>0.29032719200000001</v>
      </c>
      <c r="AP13">
        <v>0.29032719200000001</v>
      </c>
      <c r="AQ13" s="16" t="s">
        <v>18</v>
      </c>
      <c r="AR13" s="16" t="s">
        <v>17</v>
      </c>
      <c r="AS13" s="15">
        <v>2</v>
      </c>
      <c r="AT13" s="16" t="s">
        <v>88</v>
      </c>
      <c r="AU13" s="16">
        <v>1</v>
      </c>
      <c r="AV13">
        <v>0.69017520993722759</v>
      </c>
      <c r="AW13" s="23">
        <v>0.91011483126668757</v>
      </c>
      <c r="AX13" s="19">
        <v>0.46399738833081505</v>
      </c>
      <c r="AY13" s="19" t="s">
        <v>18</v>
      </c>
      <c r="AZ13" s="19">
        <v>4</v>
      </c>
      <c r="BA13" s="24">
        <v>0.65534485398719977</v>
      </c>
      <c r="BI13">
        <v>0.7697981339534623</v>
      </c>
      <c r="BJ13" t="s">
        <v>14</v>
      </c>
      <c r="BK13" t="s">
        <v>18</v>
      </c>
      <c r="BL13">
        <v>1</v>
      </c>
      <c r="BM13">
        <v>3</v>
      </c>
      <c r="BN13">
        <v>0.7697981339534623</v>
      </c>
      <c r="BO13" t="s">
        <v>14</v>
      </c>
      <c r="BP13" t="s">
        <v>18</v>
      </c>
      <c r="BQ13">
        <v>1</v>
      </c>
      <c r="BR13">
        <v>3</v>
      </c>
    </row>
    <row r="14" spans="1:70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0.51467702999999998</v>
      </c>
      <c r="S14">
        <v>0.51467702999999998</v>
      </c>
      <c r="T14">
        <v>7.6617145999999997E-2</v>
      </c>
      <c r="U14" t="s">
        <v>403</v>
      </c>
      <c r="V14" t="s">
        <v>404</v>
      </c>
      <c r="W14" t="s">
        <v>409</v>
      </c>
      <c r="X14" t="s">
        <v>411</v>
      </c>
      <c r="Y14">
        <v>1.716827101</v>
      </c>
      <c r="Z14">
        <v>1.716827101</v>
      </c>
      <c r="AA14">
        <v>1.716827101</v>
      </c>
      <c r="AB14">
        <v>1.716827101</v>
      </c>
      <c r="AD14" s="2">
        <v>6.7135881097589056E-2</v>
      </c>
      <c r="AE14">
        <v>0.70123870200000005</v>
      </c>
      <c r="AG14" s="7" t="s">
        <v>172</v>
      </c>
      <c r="AH14" t="s">
        <v>171</v>
      </c>
      <c r="AI14" t="s">
        <v>172</v>
      </c>
      <c r="AJ14" t="s">
        <v>172</v>
      </c>
      <c r="AK14" t="s">
        <v>172</v>
      </c>
      <c r="AL14" t="s">
        <v>30</v>
      </c>
      <c r="AN14">
        <v>0.51467702999999998</v>
      </c>
      <c r="AO14">
        <v>0.51467702999999998</v>
      </c>
      <c r="AP14">
        <v>0.51467702999999998</v>
      </c>
      <c r="AQ14" s="16" t="s">
        <v>14</v>
      </c>
      <c r="AR14" s="16" t="s">
        <v>14</v>
      </c>
      <c r="AS14" s="16">
        <v>1</v>
      </c>
      <c r="AT14" s="16" t="s">
        <v>92</v>
      </c>
      <c r="AU14" s="16">
        <v>1</v>
      </c>
      <c r="AV14">
        <v>0.49893808438778464</v>
      </c>
      <c r="AW14" s="23">
        <v>0.79637873104005497</v>
      </c>
      <c r="AX14" s="19">
        <v>0.38318675165431881</v>
      </c>
      <c r="AY14" s="19" t="s">
        <v>14</v>
      </c>
      <c r="AZ14" s="19">
        <v>1</v>
      </c>
      <c r="BA14" s="24">
        <v>0.47574652129494854</v>
      </c>
      <c r="BI14">
        <v>0.1979908315021528</v>
      </c>
      <c r="BJ14" t="s">
        <v>17</v>
      </c>
      <c r="BK14" t="s">
        <v>14</v>
      </c>
      <c r="BL14">
        <v>2</v>
      </c>
      <c r="BM14">
        <v>1</v>
      </c>
      <c r="BN14">
        <v>0.1979908315021528</v>
      </c>
      <c r="BO14" t="s">
        <v>17</v>
      </c>
      <c r="BP14" t="s">
        <v>14</v>
      </c>
      <c r="BQ14">
        <v>2</v>
      </c>
      <c r="BR14">
        <v>1</v>
      </c>
    </row>
    <row r="15" spans="1:70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0.85443754000000005</v>
      </c>
      <c r="S15">
        <v>0.85443754000000005</v>
      </c>
      <c r="T15">
        <v>0.71350694100000001</v>
      </c>
      <c r="U15" t="s">
        <v>403</v>
      </c>
      <c r="V15" t="s">
        <v>404</v>
      </c>
      <c r="W15" t="s">
        <v>409</v>
      </c>
      <c r="X15" t="s">
        <v>412</v>
      </c>
      <c r="Y15">
        <v>1.170287058</v>
      </c>
      <c r="Z15">
        <v>1.170287058</v>
      </c>
      <c r="AA15">
        <v>1.170287058</v>
      </c>
      <c r="AB15">
        <v>1.170287058</v>
      </c>
      <c r="AD15" s="2">
        <v>0.55281525942212206</v>
      </c>
      <c r="AE15">
        <v>0.66831302100000001</v>
      </c>
      <c r="AG15" s="7" t="s">
        <v>172</v>
      </c>
      <c r="AH15" t="s">
        <v>171</v>
      </c>
      <c r="AI15" t="s">
        <v>172</v>
      </c>
      <c r="AJ15" t="s">
        <v>172</v>
      </c>
      <c r="AK15" t="s">
        <v>172</v>
      </c>
      <c r="AL15" t="s">
        <v>30</v>
      </c>
      <c r="AN15">
        <v>0.85443754000000005</v>
      </c>
      <c r="AO15">
        <v>0.85443754000000005</v>
      </c>
      <c r="AP15">
        <v>0.85443754000000005</v>
      </c>
      <c r="AQ15" s="16" t="s">
        <v>17</v>
      </c>
      <c r="AR15" s="16" t="s">
        <v>14</v>
      </c>
      <c r="AS15" s="16">
        <v>1</v>
      </c>
      <c r="AT15" s="16" t="s">
        <v>92</v>
      </c>
      <c r="AU15" s="16">
        <v>1</v>
      </c>
      <c r="AV15">
        <v>0.65318155154202051</v>
      </c>
      <c r="AW15" s="23">
        <v>0.42340202277165062</v>
      </c>
      <c r="AX15" s="19">
        <v>0.16575083679550007</v>
      </c>
      <c r="AY15" s="19" t="s">
        <v>14</v>
      </c>
      <c r="AZ15" s="19">
        <v>2</v>
      </c>
      <c r="BA15" s="24">
        <v>3.7714936229535923E-2</v>
      </c>
      <c r="BI15">
        <v>0.55425909447710286</v>
      </c>
      <c r="BJ15" t="s">
        <v>17</v>
      </c>
      <c r="BK15" t="s">
        <v>14</v>
      </c>
      <c r="BL15">
        <v>2</v>
      </c>
      <c r="BM15">
        <v>1</v>
      </c>
      <c r="BN15">
        <v>0.55425909447710286</v>
      </c>
      <c r="BO15" t="s">
        <v>17</v>
      </c>
      <c r="BP15" t="s">
        <v>14</v>
      </c>
      <c r="BQ15">
        <v>2</v>
      </c>
      <c r="BR15">
        <v>1</v>
      </c>
    </row>
    <row r="16" spans="1:70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0.91391489599999998</v>
      </c>
      <c r="S16">
        <v>0.91391489599999998</v>
      </c>
      <c r="T16">
        <v>0.32964829099999998</v>
      </c>
      <c r="U16" t="s">
        <v>403</v>
      </c>
      <c r="V16" t="s">
        <v>413</v>
      </c>
      <c r="W16" t="s">
        <v>394</v>
      </c>
      <c r="X16" t="s">
        <v>414</v>
      </c>
      <c r="Y16">
        <v>1.0636424680000001</v>
      </c>
      <c r="Z16">
        <v>1.0636424680000001</v>
      </c>
      <c r="AA16">
        <v>1.0636424680000001</v>
      </c>
      <c r="AB16">
        <v>1.0636424680000001</v>
      </c>
      <c r="AD16" s="2">
        <v>0.40505236469072003</v>
      </c>
      <c r="AE16">
        <v>0.65758256000000004</v>
      </c>
      <c r="AG16" s="7" t="s">
        <v>172</v>
      </c>
      <c r="AH16" t="s">
        <v>171</v>
      </c>
      <c r="AI16" t="s">
        <v>172</v>
      </c>
      <c r="AJ16" t="s">
        <v>172</v>
      </c>
      <c r="AK16" t="s">
        <v>172</v>
      </c>
      <c r="AL16" t="s">
        <v>30</v>
      </c>
      <c r="AN16">
        <v>0.91391489599999998</v>
      </c>
      <c r="AO16">
        <v>0.91391489599999998</v>
      </c>
      <c r="AP16">
        <v>0.91391489599999998</v>
      </c>
      <c r="AQ16" s="16" t="s">
        <v>18</v>
      </c>
      <c r="AR16" s="16" t="s">
        <v>14</v>
      </c>
      <c r="AS16" s="16">
        <v>1</v>
      </c>
      <c r="AT16" s="16" t="s">
        <v>92</v>
      </c>
      <c r="AU16" s="16">
        <v>1</v>
      </c>
      <c r="AV16">
        <v>0.82840132293296542</v>
      </c>
      <c r="AW16" s="23">
        <v>0.75898497068902238</v>
      </c>
      <c r="AX16" s="19">
        <v>0.57093217888740533</v>
      </c>
      <c r="AY16" s="19" t="s">
        <v>14</v>
      </c>
      <c r="AZ16" s="19">
        <v>3</v>
      </c>
      <c r="BA16" s="24">
        <v>0.48831626375307913</v>
      </c>
      <c r="BI16">
        <v>9.9252518721088645E-2</v>
      </c>
      <c r="BJ16" t="s">
        <v>17</v>
      </c>
      <c r="BK16" t="s">
        <v>14</v>
      </c>
      <c r="BL16">
        <v>2</v>
      </c>
      <c r="BM16">
        <v>1</v>
      </c>
      <c r="BN16">
        <v>9.9252518721088645E-2</v>
      </c>
      <c r="BO16" t="s">
        <v>17</v>
      </c>
      <c r="BP16" t="s">
        <v>14</v>
      </c>
      <c r="BQ16">
        <v>2</v>
      </c>
      <c r="BR16">
        <v>1</v>
      </c>
    </row>
    <row r="17" spans="1:70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0.76952122499999998</v>
      </c>
      <c r="S17">
        <v>0.76952122499999998</v>
      </c>
      <c r="T17">
        <v>0.109290024</v>
      </c>
      <c r="U17" t="s">
        <v>403</v>
      </c>
      <c r="V17" t="s">
        <v>413</v>
      </c>
      <c r="W17" t="s">
        <v>394</v>
      </c>
      <c r="X17" t="s">
        <v>415</v>
      </c>
      <c r="Y17">
        <v>1.244007576</v>
      </c>
      <c r="Z17">
        <v>1.244007576</v>
      </c>
      <c r="AA17">
        <v>1.244007576</v>
      </c>
      <c r="AB17">
        <v>1.244007576</v>
      </c>
      <c r="AD17" s="2">
        <v>0.23060062756146182</v>
      </c>
      <c r="AE17">
        <v>0.68719050599999998</v>
      </c>
      <c r="AG17" s="7" t="s">
        <v>172</v>
      </c>
      <c r="AH17" t="s">
        <v>171</v>
      </c>
      <c r="AI17" t="s">
        <v>172</v>
      </c>
      <c r="AJ17" t="s">
        <v>172</v>
      </c>
      <c r="AK17" t="s">
        <v>172</v>
      </c>
      <c r="AL17" t="s">
        <v>30</v>
      </c>
      <c r="AN17">
        <v>0.76952122499999998</v>
      </c>
      <c r="AO17">
        <v>0.76952122499999998</v>
      </c>
      <c r="AP17">
        <v>0.76952122499999998</v>
      </c>
      <c r="AQ17" s="16" t="s">
        <v>14</v>
      </c>
      <c r="AR17" s="16" t="s">
        <v>17</v>
      </c>
      <c r="AS17" s="16">
        <v>1</v>
      </c>
      <c r="AT17" s="16" t="s">
        <v>92</v>
      </c>
      <c r="AU17" s="16">
        <v>1</v>
      </c>
      <c r="AV17">
        <v>0.6556566315610477</v>
      </c>
      <c r="AW17" s="23">
        <v>0.2070914768867711</v>
      </c>
      <c r="AX17" s="19">
        <v>0.40572638145184414</v>
      </c>
      <c r="AY17" s="19" t="s">
        <v>14</v>
      </c>
      <c r="AZ17" s="19">
        <v>4</v>
      </c>
      <c r="BA17" s="24">
        <v>0.81806929923954907</v>
      </c>
      <c r="BI17">
        <v>0.21209880637052692</v>
      </c>
      <c r="BJ17" t="s">
        <v>17</v>
      </c>
      <c r="BK17" t="s">
        <v>14</v>
      </c>
      <c r="BL17">
        <v>2</v>
      </c>
      <c r="BM17">
        <v>1</v>
      </c>
      <c r="BN17">
        <v>0.21209880637052692</v>
      </c>
      <c r="BO17" t="s">
        <v>17</v>
      </c>
      <c r="BP17" t="s">
        <v>14</v>
      </c>
      <c r="BQ17">
        <v>2</v>
      </c>
      <c r="BR17">
        <v>1</v>
      </c>
    </row>
    <row r="18" spans="1:70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0.64240898700000004</v>
      </c>
      <c r="S18">
        <v>0.64240898700000004</v>
      </c>
      <c r="T18">
        <v>0.41134505199999999</v>
      </c>
      <c r="U18" t="s">
        <v>403</v>
      </c>
      <c r="V18" t="s">
        <v>413</v>
      </c>
      <c r="W18" t="s">
        <v>416</v>
      </c>
      <c r="X18" t="s">
        <v>417</v>
      </c>
      <c r="Y18">
        <v>1.6005270380000001</v>
      </c>
      <c r="Z18">
        <v>1.6005270380000001</v>
      </c>
      <c r="AA18">
        <v>1.6005270380000001</v>
      </c>
      <c r="AB18">
        <v>1.6005270380000001</v>
      </c>
      <c r="AD18" s="2">
        <v>0.40998978466077851</v>
      </c>
      <c r="AE18">
        <v>0.56299765999999996</v>
      </c>
      <c r="AG18" s="7" t="s">
        <v>172</v>
      </c>
      <c r="AH18" t="s">
        <v>171</v>
      </c>
      <c r="AI18" t="s">
        <v>172</v>
      </c>
      <c r="AJ18" t="s">
        <v>172</v>
      </c>
      <c r="AK18" t="s">
        <v>172</v>
      </c>
      <c r="AL18" t="s">
        <v>30</v>
      </c>
      <c r="AN18">
        <v>0.64240898700000004</v>
      </c>
      <c r="AO18">
        <v>0.64240898700000004</v>
      </c>
      <c r="AP18">
        <v>0.64240898700000004</v>
      </c>
      <c r="AQ18" s="16" t="s">
        <v>17</v>
      </c>
      <c r="AR18" s="16" t="s">
        <v>17</v>
      </c>
      <c r="AS18" s="16">
        <v>1</v>
      </c>
      <c r="AT18" s="16" t="s">
        <v>92</v>
      </c>
      <c r="AU18" s="16">
        <v>1</v>
      </c>
      <c r="AV18">
        <v>0.36132903669699346</v>
      </c>
      <c r="AW18" s="23">
        <v>0.53384070402349493</v>
      </c>
      <c r="AX18" s="19">
        <v>0.95377979240367505</v>
      </c>
      <c r="AY18" s="19" t="s">
        <v>17</v>
      </c>
      <c r="AZ18" s="19">
        <v>1</v>
      </c>
      <c r="BA18" s="24">
        <v>5.3393820986782359E-3</v>
      </c>
      <c r="BI18">
        <v>0.27179535226446294</v>
      </c>
      <c r="BJ18" t="s">
        <v>17</v>
      </c>
      <c r="BK18" t="s">
        <v>17</v>
      </c>
      <c r="BL18">
        <v>2</v>
      </c>
      <c r="BM18">
        <v>2</v>
      </c>
      <c r="BN18">
        <v>0.27179535226446294</v>
      </c>
      <c r="BO18" t="s">
        <v>17</v>
      </c>
      <c r="BP18" t="s">
        <v>17</v>
      </c>
      <c r="BQ18">
        <v>2</v>
      </c>
      <c r="BR18">
        <v>2</v>
      </c>
    </row>
    <row r="19" spans="1:70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0.309986757</v>
      </c>
      <c r="S19">
        <v>0.309986757</v>
      </c>
      <c r="T19">
        <v>0.43280221699999999</v>
      </c>
      <c r="U19" t="s">
        <v>403</v>
      </c>
      <c r="V19" t="s">
        <v>413</v>
      </c>
      <c r="W19" t="s">
        <v>416</v>
      </c>
      <c r="X19" t="s">
        <v>418</v>
      </c>
      <c r="Y19">
        <v>0.98736983300000003</v>
      </c>
      <c r="Z19">
        <v>0.98736983300000003</v>
      </c>
      <c r="AA19">
        <v>0.98736983300000003</v>
      </c>
      <c r="AB19">
        <v>0.98736983300000003</v>
      </c>
      <c r="AD19" s="2">
        <v>0.72100215350575891</v>
      </c>
      <c r="AE19">
        <v>3.1078451999999999E-2</v>
      </c>
      <c r="AG19" s="7" t="s">
        <v>172</v>
      </c>
      <c r="AH19" t="s">
        <v>171</v>
      </c>
      <c r="AI19" t="s">
        <v>172</v>
      </c>
      <c r="AJ19" t="s">
        <v>172</v>
      </c>
      <c r="AK19" t="s">
        <v>172</v>
      </c>
      <c r="AL19" t="s">
        <v>30</v>
      </c>
      <c r="AN19">
        <v>0.309986757</v>
      </c>
      <c r="AO19">
        <v>0.309986757</v>
      </c>
      <c r="AP19">
        <v>0.309986757</v>
      </c>
      <c r="AQ19" s="16" t="s">
        <v>18</v>
      </c>
      <c r="AR19" s="16" t="s">
        <v>17</v>
      </c>
      <c r="AS19" s="16">
        <v>1</v>
      </c>
      <c r="AT19" s="16" t="s">
        <v>92</v>
      </c>
      <c r="AU19" s="16">
        <v>1</v>
      </c>
      <c r="AV19">
        <v>0.51782315641571497</v>
      </c>
      <c r="AW19" s="23">
        <v>0.41212445564706179</v>
      </c>
      <c r="AY19" s="19" t="s">
        <v>17</v>
      </c>
      <c r="AZ19" s="19">
        <v>2</v>
      </c>
      <c r="BA19" s="24">
        <v>0.31479205349941264</v>
      </c>
      <c r="BI19">
        <v>0.6465764849471054</v>
      </c>
      <c r="BJ19" t="s">
        <v>17</v>
      </c>
      <c r="BK19" t="s">
        <v>17</v>
      </c>
      <c r="BL19">
        <v>2</v>
      </c>
      <c r="BM19">
        <v>2</v>
      </c>
      <c r="BN19">
        <v>0.6465764849471054</v>
      </c>
      <c r="BO19" t="s">
        <v>17</v>
      </c>
      <c r="BP19" t="s">
        <v>17</v>
      </c>
      <c r="BQ19">
        <v>2</v>
      </c>
      <c r="BR19">
        <v>2</v>
      </c>
    </row>
    <row r="20" spans="1:70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0.591264809</v>
      </c>
      <c r="S20">
        <v>0.591264809</v>
      </c>
      <c r="T20">
        <v>0.81778977100000005</v>
      </c>
      <c r="U20" t="s">
        <v>419</v>
      </c>
      <c r="V20" t="s">
        <v>420</v>
      </c>
      <c r="W20" t="s">
        <v>416</v>
      </c>
      <c r="X20" t="s">
        <v>421</v>
      </c>
      <c r="Y20">
        <v>1.3704602880000001</v>
      </c>
      <c r="Z20">
        <v>1.3704602880000001</v>
      </c>
      <c r="AA20">
        <v>1.3704602880000001</v>
      </c>
      <c r="AB20">
        <v>1.3704602880000001</v>
      </c>
      <c r="AD20" s="2">
        <v>0.17347658005829114</v>
      </c>
      <c r="AE20">
        <v>0.76189863199999996</v>
      </c>
      <c r="AG20" s="7" t="s">
        <v>90</v>
      </c>
      <c r="AH20" t="s">
        <v>171</v>
      </c>
      <c r="AI20" t="s">
        <v>172</v>
      </c>
      <c r="AJ20" t="s">
        <v>90</v>
      </c>
      <c r="AK20" t="s">
        <v>90</v>
      </c>
      <c r="AL20" t="s">
        <v>30</v>
      </c>
      <c r="AN20">
        <v>0.591264809</v>
      </c>
      <c r="AO20">
        <v>0.591264809</v>
      </c>
      <c r="AP20">
        <v>0.591264809</v>
      </c>
      <c r="AQ20" s="16" t="s">
        <v>14</v>
      </c>
      <c r="AR20" s="16" t="s">
        <v>14</v>
      </c>
      <c r="AS20" s="16">
        <v>2</v>
      </c>
      <c r="AT20" s="16" t="s">
        <v>92</v>
      </c>
      <c r="AU20" s="16">
        <v>1</v>
      </c>
      <c r="AV20">
        <v>0.4214851355867193</v>
      </c>
      <c r="AW20" s="23">
        <v>0.22313158530814792</v>
      </c>
      <c r="AX20" s="19">
        <v>0.6044219558925239</v>
      </c>
      <c r="AY20" s="19" t="s">
        <v>17</v>
      </c>
      <c r="AZ20" s="19">
        <v>3</v>
      </c>
      <c r="BA20" s="24">
        <v>0.29734507072078742</v>
      </c>
      <c r="BI20">
        <v>0.71194004102150399</v>
      </c>
      <c r="BJ20" t="s">
        <v>17</v>
      </c>
      <c r="BK20" t="s">
        <v>17</v>
      </c>
      <c r="BL20">
        <v>2</v>
      </c>
      <c r="BM20">
        <v>2</v>
      </c>
      <c r="BN20">
        <v>0.71194004102150399</v>
      </c>
      <c r="BO20" t="s">
        <v>17</v>
      </c>
      <c r="BP20" t="s">
        <v>17</v>
      </c>
      <c r="BQ20">
        <v>2</v>
      </c>
      <c r="BR20">
        <v>2</v>
      </c>
    </row>
    <row r="21" spans="1:70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2.3013687000000001E-2</v>
      </c>
      <c r="S21">
        <v>2.3013687000000001E-2</v>
      </c>
      <c r="T21">
        <v>0.204990012</v>
      </c>
      <c r="U21" t="s">
        <v>419</v>
      </c>
      <c r="V21" t="s">
        <v>420</v>
      </c>
      <c r="W21" t="s">
        <v>422</v>
      </c>
      <c r="X21" t="s">
        <v>423</v>
      </c>
      <c r="Y21">
        <v>1.501819998</v>
      </c>
      <c r="Z21">
        <v>1.501819998</v>
      </c>
      <c r="AA21">
        <v>1.501819998</v>
      </c>
      <c r="AB21">
        <v>1.501819998</v>
      </c>
      <c r="AD21" s="2">
        <v>0.92481975247729609</v>
      </c>
      <c r="AE21">
        <v>0.72467097700000005</v>
      </c>
      <c r="AG21" s="7" t="s">
        <v>90</v>
      </c>
      <c r="AH21" t="s">
        <v>171</v>
      </c>
      <c r="AI21" t="s">
        <v>172</v>
      </c>
      <c r="AJ21" t="s">
        <v>90</v>
      </c>
      <c r="AK21" t="s">
        <v>90</v>
      </c>
      <c r="AL21" t="s">
        <v>30</v>
      </c>
      <c r="AN21">
        <v>2.3013687000000001E-2</v>
      </c>
      <c r="AO21">
        <v>2.3013687000000001E-2</v>
      </c>
      <c r="AP21">
        <v>2.3013687000000001E-2</v>
      </c>
      <c r="AQ21" s="16" t="s">
        <v>17</v>
      </c>
      <c r="AR21" s="16" t="s">
        <v>14</v>
      </c>
      <c r="AS21" s="16">
        <v>2</v>
      </c>
      <c r="AT21" s="16" t="s">
        <v>92</v>
      </c>
      <c r="AU21" s="16">
        <v>1</v>
      </c>
      <c r="AV21">
        <v>0.22310438218877815</v>
      </c>
      <c r="AW21" s="23">
        <v>0.4463429399658807</v>
      </c>
      <c r="AX21" s="19">
        <v>0.39332276596807514</v>
      </c>
      <c r="AY21" s="19" t="s">
        <v>17</v>
      </c>
      <c r="AZ21" s="19">
        <v>4</v>
      </c>
      <c r="BA21" s="24">
        <v>0.4230447969698452</v>
      </c>
      <c r="BI21">
        <v>0.39999665303286669</v>
      </c>
      <c r="BJ21" t="s">
        <v>17</v>
      </c>
      <c r="BK21" t="s">
        <v>17</v>
      </c>
      <c r="BL21">
        <v>2</v>
      </c>
      <c r="BM21">
        <v>2</v>
      </c>
      <c r="BN21">
        <v>0.39999665303286669</v>
      </c>
      <c r="BO21" t="s">
        <v>17</v>
      </c>
      <c r="BP21" t="s">
        <v>17</v>
      </c>
      <c r="BQ21">
        <v>2</v>
      </c>
      <c r="BR21">
        <v>2</v>
      </c>
    </row>
    <row r="22" spans="1:70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0.228751128</v>
      </c>
      <c r="S22">
        <v>0.228751128</v>
      </c>
      <c r="T22">
        <v>0.656070241</v>
      </c>
      <c r="U22" t="s">
        <v>419</v>
      </c>
      <c r="V22" t="s">
        <v>420</v>
      </c>
      <c r="W22" t="s">
        <v>422</v>
      </c>
      <c r="X22" t="s">
        <v>424</v>
      </c>
      <c r="Y22">
        <v>1.5855238549999999</v>
      </c>
      <c r="Z22">
        <v>1.5855238549999999</v>
      </c>
      <c r="AA22">
        <v>1.5855238549999999</v>
      </c>
      <c r="AB22">
        <v>1.5855238549999999</v>
      </c>
      <c r="AD22" s="2">
        <v>0.8661160795248648</v>
      </c>
      <c r="AE22">
        <v>0.41823080600000001</v>
      </c>
      <c r="AG22" s="7" t="s">
        <v>90</v>
      </c>
      <c r="AH22" t="s">
        <v>171</v>
      </c>
      <c r="AI22" t="s">
        <v>172</v>
      </c>
      <c r="AJ22" t="s">
        <v>90</v>
      </c>
      <c r="AK22" t="s">
        <v>90</v>
      </c>
      <c r="AL22" t="s">
        <v>30</v>
      </c>
      <c r="AN22">
        <v>0.228751128</v>
      </c>
      <c r="AO22">
        <v>0.228751128</v>
      </c>
      <c r="AP22">
        <v>0.228751128</v>
      </c>
      <c r="AQ22" s="16" t="s">
        <v>18</v>
      </c>
      <c r="AR22" s="16" t="s">
        <v>14</v>
      </c>
      <c r="AS22" s="16">
        <v>2</v>
      </c>
      <c r="AT22" s="16" t="s">
        <v>92</v>
      </c>
      <c r="AU22" s="16">
        <v>1</v>
      </c>
      <c r="AV22">
        <v>0.79754182737605039</v>
      </c>
      <c r="AW22" s="23">
        <v>4.8309956327142967E-2</v>
      </c>
      <c r="AX22" s="19">
        <v>0.26307052257456043</v>
      </c>
      <c r="AY22" s="19" t="s">
        <v>18</v>
      </c>
      <c r="AZ22" s="19">
        <v>1</v>
      </c>
      <c r="BA22" s="24">
        <v>7.4508534603858756E-2</v>
      </c>
      <c r="BI22">
        <v>0.20610467267650612</v>
      </c>
      <c r="BJ22" t="s">
        <v>17</v>
      </c>
      <c r="BK22" t="s">
        <v>18</v>
      </c>
      <c r="BL22">
        <v>2</v>
      </c>
      <c r="BM22">
        <v>3</v>
      </c>
      <c r="BN22">
        <v>0.20610467267650612</v>
      </c>
      <c r="BO22" t="s">
        <v>17</v>
      </c>
      <c r="BP22" t="s">
        <v>18</v>
      </c>
      <c r="BQ22">
        <v>2</v>
      </c>
      <c r="BR22">
        <v>3</v>
      </c>
    </row>
    <row r="23" spans="1:70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0.83387692599999996</v>
      </c>
      <c r="S23">
        <v>0.83387692599999996</v>
      </c>
      <c r="T23">
        <v>0.90702824699999995</v>
      </c>
      <c r="U23" t="s">
        <v>419</v>
      </c>
      <c r="V23" t="s">
        <v>420</v>
      </c>
      <c r="W23" t="s">
        <v>392</v>
      </c>
      <c r="X23" t="s">
        <v>393</v>
      </c>
      <c r="Y23">
        <v>1.3704602880000001</v>
      </c>
      <c r="Z23">
        <v>1.3704602880000001</v>
      </c>
      <c r="AA23">
        <v>1.3704602880000001</v>
      </c>
      <c r="AB23">
        <v>1.3704602880000001</v>
      </c>
      <c r="AD23" s="2">
        <v>0.8618271986868884</v>
      </c>
      <c r="AE23">
        <v>0.58768920700000005</v>
      </c>
      <c r="AG23" s="7" t="s">
        <v>90</v>
      </c>
      <c r="AH23" t="s">
        <v>171</v>
      </c>
      <c r="AI23" t="s">
        <v>172</v>
      </c>
      <c r="AJ23" t="s">
        <v>90</v>
      </c>
      <c r="AK23" t="s">
        <v>90</v>
      </c>
      <c r="AL23" t="s">
        <v>30</v>
      </c>
      <c r="AN23">
        <v>0.83387692599999996</v>
      </c>
      <c r="AO23">
        <v>0.83387692599999996</v>
      </c>
      <c r="AP23">
        <v>0.83387692599999996</v>
      </c>
      <c r="AQ23" s="16" t="s">
        <v>14</v>
      </c>
      <c r="AR23" s="16" t="s">
        <v>17</v>
      </c>
      <c r="AS23" s="16">
        <v>2</v>
      </c>
      <c r="AT23" s="16" t="s">
        <v>92</v>
      </c>
      <c r="AU23" s="16">
        <v>1</v>
      </c>
      <c r="AV23">
        <v>0.50496124953386268</v>
      </c>
      <c r="AW23" s="23">
        <v>0.7135631958865416</v>
      </c>
      <c r="AX23" s="19">
        <v>0.44297967229339474</v>
      </c>
      <c r="AY23" s="19" t="s">
        <v>18</v>
      </c>
      <c r="AZ23" s="19">
        <v>2</v>
      </c>
      <c r="BA23" s="24">
        <v>0.45026704197405754</v>
      </c>
      <c r="BI23">
        <v>0.85330789551992559</v>
      </c>
      <c r="BJ23" t="s">
        <v>17</v>
      </c>
      <c r="BK23" t="s">
        <v>18</v>
      </c>
      <c r="BL23">
        <v>2</v>
      </c>
      <c r="BM23">
        <v>3</v>
      </c>
      <c r="BN23">
        <v>0.85330789551992559</v>
      </c>
      <c r="BO23" t="s">
        <v>17</v>
      </c>
      <c r="BP23" t="s">
        <v>18</v>
      </c>
      <c r="BQ23">
        <v>2</v>
      </c>
      <c r="BR23">
        <v>3</v>
      </c>
    </row>
    <row r="24" spans="1:70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0.71661427499999997</v>
      </c>
      <c r="S24">
        <v>0.71661427499999997</v>
      </c>
      <c r="T24">
        <v>0.36104315999999997</v>
      </c>
      <c r="U24" t="s">
        <v>419</v>
      </c>
      <c r="V24" t="s">
        <v>420</v>
      </c>
      <c r="W24" t="s">
        <v>392</v>
      </c>
      <c r="X24" t="s">
        <v>399</v>
      </c>
      <c r="Y24">
        <v>1.501819998</v>
      </c>
      <c r="Z24">
        <v>1.501819998</v>
      </c>
      <c r="AA24">
        <v>1.501819998</v>
      </c>
      <c r="AB24">
        <v>1.501819998</v>
      </c>
      <c r="AD24" s="2">
        <v>0.21624530393093711</v>
      </c>
      <c r="AE24">
        <v>0.135744804</v>
      </c>
      <c r="AG24" s="7" t="s">
        <v>90</v>
      </c>
      <c r="AH24" t="s">
        <v>171</v>
      </c>
      <c r="AI24" t="s">
        <v>172</v>
      </c>
      <c r="AJ24" t="s">
        <v>90</v>
      </c>
      <c r="AK24" t="s">
        <v>90</v>
      </c>
      <c r="AL24" t="s">
        <v>30</v>
      </c>
      <c r="AN24">
        <v>0.71661427499999997</v>
      </c>
      <c r="AO24">
        <v>0.71661427499999997</v>
      </c>
      <c r="AP24">
        <v>0.71661427499999997</v>
      </c>
      <c r="AQ24" s="16" t="s">
        <v>17</v>
      </c>
      <c r="AR24" s="16" t="s">
        <v>17</v>
      </c>
      <c r="AS24" s="16">
        <v>2</v>
      </c>
      <c r="AT24" s="16" t="s">
        <v>92</v>
      </c>
      <c r="AU24" s="16">
        <v>1</v>
      </c>
      <c r="AV24">
        <v>0.48500381540343906</v>
      </c>
      <c r="AW24" s="23">
        <v>0.45292177430607383</v>
      </c>
      <c r="AX24" s="19">
        <v>0.71507153404626234</v>
      </c>
      <c r="AY24" s="19" t="s">
        <v>18</v>
      </c>
      <c r="AZ24" s="19">
        <v>3</v>
      </c>
      <c r="BA24" s="24">
        <v>0.19368973909845555</v>
      </c>
      <c r="BI24">
        <v>0.71222063234303379</v>
      </c>
      <c r="BJ24" t="s">
        <v>17</v>
      </c>
      <c r="BK24" t="s">
        <v>18</v>
      </c>
      <c r="BL24">
        <v>2</v>
      </c>
      <c r="BM24">
        <v>3</v>
      </c>
      <c r="BN24">
        <v>0.71222063234303379</v>
      </c>
      <c r="BO24" t="s">
        <v>17</v>
      </c>
      <c r="BP24" t="s">
        <v>18</v>
      </c>
      <c r="BQ24">
        <v>2</v>
      </c>
      <c r="BR24">
        <v>3</v>
      </c>
    </row>
    <row r="25" spans="1:70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8.0120144000000004E-2</v>
      </c>
      <c r="S25">
        <v>8.0120144000000004E-2</v>
      </c>
      <c r="T25">
        <v>0.34531433499999997</v>
      </c>
      <c r="U25" t="s">
        <v>419</v>
      </c>
      <c r="V25" t="s">
        <v>420</v>
      </c>
      <c r="W25" t="s">
        <v>392</v>
      </c>
      <c r="X25" t="s">
        <v>400</v>
      </c>
      <c r="Y25">
        <v>1.3704602880000001</v>
      </c>
      <c r="Z25">
        <v>1.3704602880000001</v>
      </c>
      <c r="AA25">
        <v>1.3704602880000001</v>
      </c>
      <c r="AB25">
        <v>1.3704602880000001</v>
      </c>
      <c r="AD25" s="2">
        <v>0.95645690573330833</v>
      </c>
      <c r="AE25">
        <v>1.620344E-2</v>
      </c>
      <c r="AG25" s="7" t="s">
        <v>90</v>
      </c>
      <c r="AH25" t="s">
        <v>171</v>
      </c>
      <c r="AI25" t="s">
        <v>172</v>
      </c>
      <c r="AJ25" t="s">
        <v>90</v>
      </c>
      <c r="AK25" t="s">
        <v>90</v>
      </c>
      <c r="AL25" t="s">
        <v>30</v>
      </c>
      <c r="AN25">
        <v>8.0120144000000004E-2</v>
      </c>
      <c r="AO25">
        <v>8.0120144000000004E-2</v>
      </c>
      <c r="AP25">
        <v>8.0120144000000004E-2</v>
      </c>
      <c r="AQ25" s="16" t="s">
        <v>18</v>
      </c>
      <c r="AR25" s="16" t="s">
        <v>17</v>
      </c>
      <c r="AS25" s="16">
        <v>2</v>
      </c>
      <c r="AT25" s="16" t="s">
        <v>92</v>
      </c>
      <c r="AU25" s="16">
        <v>1</v>
      </c>
      <c r="AV25">
        <v>0.98246394205180065</v>
      </c>
      <c r="AW25" s="23">
        <v>0.97945019724546878</v>
      </c>
      <c r="AY25" s="19" t="s">
        <v>18</v>
      </c>
      <c r="AZ25" s="19">
        <v>4</v>
      </c>
      <c r="BA25" s="24">
        <v>0.26790067510530413</v>
      </c>
      <c r="BI25">
        <v>0.22370431934607482</v>
      </c>
      <c r="BJ25" t="s">
        <v>17</v>
      </c>
      <c r="BK25" t="s">
        <v>18</v>
      </c>
      <c r="BL25">
        <v>2</v>
      </c>
      <c r="BM25">
        <v>3</v>
      </c>
      <c r="BN25">
        <v>0.22370431934607482</v>
      </c>
      <c r="BO25" t="s">
        <v>17</v>
      </c>
      <c r="BP25" t="s">
        <v>18</v>
      </c>
      <c r="BQ25">
        <v>2</v>
      </c>
      <c r="BR25">
        <v>3</v>
      </c>
    </row>
    <row r="26" spans="1:70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0.776155131</v>
      </c>
      <c r="S26">
        <v>0.776155131</v>
      </c>
      <c r="T26">
        <v>0.46854841800000002</v>
      </c>
      <c r="U26" t="s">
        <v>419</v>
      </c>
      <c r="V26" t="s">
        <v>425</v>
      </c>
      <c r="W26" t="s">
        <v>422</v>
      </c>
      <c r="X26" t="s">
        <v>426</v>
      </c>
      <c r="Y26">
        <v>1.6411079790000001</v>
      </c>
      <c r="Z26">
        <v>1.6411079790000001</v>
      </c>
      <c r="AA26">
        <v>1.6411079790000001</v>
      </c>
      <c r="AB26">
        <v>1.6411079790000001</v>
      </c>
      <c r="AD26" s="2">
        <v>0.33734401369721478</v>
      </c>
      <c r="AE26">
        <v>0.477167012</v>
      </c>
      <c r="AG26" s="7" t="s">
        <v>90</v>
      </c>
      <c r="AH26" t="s">
        <v>171</v>
      </c>
      <c r="AI26" t="s">
        <v>172</v>
      </c>
      <c r="AJ26" t="s">
        <v>90</v>
      </c>
      <c r="AK26" t="s">
        <v>90</v>
      </c>
      <c r="AL26" t="s">
        <v>30</v>
      </c>
      <c r="AN26">
        <v>0.776155131</v>
      </c>
      <c r="AO26">
        <v>0.776155131</v>
      </c>
      <c r="AP26">
        <v>0.776155131</v>
      </c>
      <c r="AQ26" s="16" t="s">
        <v>14</v>
      </c>
      <c r="AR26" s="16" t="s">
        <v>14</v>
      </c>
      <c r="AS26" s="16">
        <v>1</v>
      </c>
      <c r="AT26" s="16" t="s">
        <v>88</v>
      </c>
      <c r="AU26" s="16">
        <v>2</v>
      </c>
      <c r="AV26">
        <v>0.49697140827759778</v>
      </c>
      <c r="BI26">
        <v>0.13641224986560641</v>
      </c>
      <c r="BJ26" t="s">
        <v>18</v>
      </c>
      <c r="BK26" t="s">
        <v>14</v>
      </c>
      <c r="BL26">
        <v>3</v>
      </c>
      <c r="BM26">
        <v>1</v>
      </c>
      <c r="BN26">
        <v>0.13641224986560641</v>
      </c>
      <c r="BO26" t="s">
        <v>18</v>
      </c>
      <c r="BP26" t="s">
        <v>14</v>
      </c>
      <c r="BQ26">
        <v>3</v>
      </c>
      <c r="BR26">
        <v>1</v>
      </c>
    </row>
    <row r="27" spans="1:70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0.83087244199999999</v>
      </c>
      <c r="S27">
        <v>0.83087244199999999</v>
      </c>
      <c r="T27">
        <v>0.89544517899999998</v>
      </c>
      <c r="U27" t="s">
        <v>419</v>
      </c>
      <c r="V27" t="s">
        <v>425</v>
      </c>
      <c r="W27" t="s">
        <v>427</v>
      </c>
      <c r="X27" t="s">
        <v>428</v>
      </c>
      <c r="Y27">
        <v>1.5327928639999999</v>
      </c>
      <c r="Z27">
        <v>1.5327928639999999</v>
      </c>
      <c r="AA27">
        <v>1.5327928639999999</v>
      </c>
      <c r="AB27">
        <v>1.5327928639999999</v>
      </c>
      <c r="AD27" s="2">
        <v>0.26688552034639401</v>
      </c>
      <c r="AE27">
        <v>0.82534203399999995</v>
      </c>
      <c r="AG27" s="7" t="s">
        <v>90</v>
      </c>
      <c r="AH27" t="s">
        <v>171</v>
      </c>
      <c r="AI27" t="s">
        <v>172</v>
      </c>
      <c r="AJ27" t="s">
        <v>90</v>
      </c>
      <c r="AK27" t="s">
        <v>90</v>
      </c>
      <c r="AL27" t="s">
        <v>30</v>
      </c>
      <c r="AN27">
        <v>0.83087244199999999</v>
      </c>
      <c r="AO27">
        <v>0.83087244199999999</v>
      </c>
      <c r="AP27">
        <v>0.83087244199999999</v>
      </c>
      <c r="AQ27" s="16" t="s">
        <v>17</v>
      </c>
      <c r="AR27" s="16" t="s">
        <v>14</v>
      </c>
      <c r="AS27" s="16">
        <v>1</v>
      </c>
      <c r="AT27" s="16" t="s">
        <v>88</v>
      </c>
      <c r="AU27" s="16">
        <v>2</v>
      </c>
      <c r="AV27">
        <v>0.98256748110732972</v>
      </c>
      <c r="BI27">
        <v>0.74741059551635303</v>
      </c>
      <c r="BJ27" t="s">
        <v>18</v>
      </c>
      <c r="BK27" t="s">
        <v>14</v>
      </c>
      <c r="BL27">
        <v>3</v>
      </c>
      <c r="BM27">
        <v>1</v>
      </c>
      <c r="BN27">
        <v>0.74741059551635303</v>
      </c>
      <c r="BO27" t="s">
        <v>18</v>
      </c>
      <c r="BP27" t="s">
        <v>14</v>
      </c>
      <c r="BQ27">
        <v>3</v>
      </c>
      <c r="BR27">
        <v>1</v>
      </c>
    </row>
    <row r="28" spans="1:70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7.1264197000000001E-2</v>
      </c>
      <c r="S28">
        <v>7.1264197000000001E-2</v>
      </c>
      <c r="T28">
        <v>1.1729616E-2</v>
      </c>
      <c r="U28" t="s">
        <v>419</v>
      </c>
      <c r="V28" t="s">
        <v>425</v>
      </c>
      <c r="W28" t="s">
        <v>405</v>
      </c>
      <c r="X28" t="s">
        <v>406</v>
      </c>
      <c r="Y28">
        <v>1.501819998</v>
      </c>
      <c r="Z28">
        <v>1.501819998</v>
      </c>
      <c r="AA28">
        <v>1.501819998</v>
      </c>
      <c r="AB28">
        <v>1.501819998</v>
      </c>
      <c r="AD28" s="2">
        <v>0.57459820682107754</v>
      </c>
      <c r="AE28">
        <v>0.54340702600000002</v>
      </c>
      <c r="AG28" s="7" t="s">
        <v>90</v>
      </c>
      <c r="AH28" t="s">
        <v>171</v>
      </c>
      <c r="AI28" t="s">
        <v>172</v>
      </c>
      <c r="AJ28" t="s">
        <v>90</v>
      </c>
      <c r="AK28" t="s">
        <v>90</v>
      </c>
      <c r="AL28" t="s">
        <v>30</v>
      </c>
      <c r="AN28">
        <v>7.1264197000000001E-2</v>
      </c>
      <c r="AO28">
        <v>7.1264197000000001E-2</v>
      </c>
      <c r="AP28">
        <v>7.1264197000000001E-2</v>
      </c>
      <c r="AQ28" s="16" t="s">
        <v>18</v>
      </c>
      <c r="AR28" s="16" t="s">
        <v>14</v>
      </c>
      <c r="AS28" s="16">
        <v>1</v>
      </c>
      <c r="AT28" s="16" t="s">
        <v>88</v>
      </c>
      <c r="AU28" s="16">
        <v>2</v>
      </c>
      <c r="AV28">
        <v>6.3251695952970532E-2</v>
      </c>
      <c r="BI28">
        <v>0.44826866135191823</v>
      </c>
      <c r="BJ28" t="s">
        <v>18</v>
      </c>
      <c r="BK28" t="s">
        <v>14</v>
      </c>
      <c r="BL28">
        <v>3</v>
      </c>
      <c r="BM28">
        <v>1</v>
      </c>
      <c r="BN28">
        <v>0.44826866135191823</v>
      </c>
      <c r="BO28" t="s">
        <v>18</v>
      </c>
      <c r="BP28" t="s">
        <v>14</v>
      </c>
      <c r="BQ28">
        <v>3</v>
      </c>
      <c r="BR28">
        <v>1</v>
      </c>
    </row>
    <row r="29" spans="1:70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9.7003891999999994E-2</v>
      </c>
      <c r="S29">
        <v>9.7003891999999994E-2</v>
      </c>
      <c r="T29">
        <v>9.6297399999999995E-3</v>
      </c>
      <c r="U29" t="s">
        <v>419</v>
      </c>
      <c r="V29" t="s">
        <v>425</v>
      </c>
      <c r="W29" t="s">
        <v>405</v>
      </c>
      <c r="X29" t="s">
        <v>407</v>
      </c>
      <c r="Y29">
        <v>1.5855238549999999</v>
      </c>
      <c r="Z29">
        <v>1.5855238549999999</v>
      </c>
      <c r="AA29">
        <v>1.5855238549999999</v>
      </c>
      <c r="AB29">
        <v>1.5855238549999999</v>
      </c>
      <c r="AD29" s="2">
        <v>0.34031618980251555</v>
      </c>
      <c r="AE29">
        <v>0.40788089799999999</v>
      </c>
      <c r="AG29" s="7" t="s">
        <v>90</v>
      </c>
      <c r="AH29" t="s">
        <v>171</v>
      </c>
      <c r="AI29" t="s">
        <v>172</v>
      </c>
      <c r="AJ29" t="s">
        <v>90</v>
      </c>
      <c r="AK29" t="s">
        <v>90</v>
      </c>
      <c r="AL29" t="s">
        <v>30</v>
      </c>
      <c r="AN29">
        <v>9.7003891999999994E-2</v>
      </c>
      <c r="AO29">
        <v>9.7003891999999994E-2</v>
      </c>
      <c r="AP29">
        <v>9.7003891999999994E-2</v>
      </c>
      <c r="AQ29" s="16" t="s">
        <v>14</v>
      </c>
      <c r="AR29" s="16" t="s">
        <v>17</v>
      </c>
      <c r="AS29" s="16">
        <v>1</v>
      </c>
      <c r="AT29" s="16" t="s">
        <v>88</v>
      </c>
      <c r="AU29" s="16">
        <v>2</v>
      </c>
      <c r="AV29">
        <v>0.42763614037373232</v>
      </c>
      <c r="BI29">
        <v>0.54756477086756927</v>
      </c>
      <c r="BJ29" t="s">
        <v>18</v>
      </c>
      <c r="BK29" t="s">
        <v>14</v>
      </c>
      <c r="BL29">
        <v>3</v>
      </c>
      <c r="BM29">
        <v>1</v>
      </c>
      <c r="BN29">
        <v>0.54756477086756927</v>
      </c>
      <c r="BO29" t="s">
        <v>18</v>
      </c>
      <c r="BP29" t="s">
        <v>14</v>
      </c>
      <c r="BQ29">
        <v>3</v>
      </c>
      <c r="BR29">
        <v>1</v>
      </c>
    </row>
    <row r="30" spans="1:70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0.20957917700000001</v>
      </c>
      <c r="S30">
        <v>0.20957917700000001</v>
      </c>
      <c r="T30">
        <v>0.79035400700000003</v>
      </c>
      <c r="U30" t="s">
        <v>429</v>
      </c>
      <c r="V30" t="s">
        <v>430</v>
      </c>
      <c r="W30" t="s">
        <v>427</v>
      </c>
      <c r="X30" t="s">
        <v>431</v>
      </c>
      <c r="Y30">
        <v>1.770048439</v>
      </c>
      <c r="Z30">
        <v>1.770048439</v>
      </c>
      <c r="AA30">
        <v>1.770048439</v>
      </c>
      <c r="AB30">
        <v>1.770048439</v>
      </c>
      <c r="AD30" s="2">
        <v>0.29402232193558975</v>
      </c>
      <c r="AE30">
        <v>0.378431833</v>
      </c>
      <c r="AG30" s="7" t="s">
        <v>90</v>
      </c>
      <c r="AH30" t="s">
        <v>171</v>
      </c>
      <c r="AI30" t="s">
        <v>172</v>
      </c>
      <c r="AJ30" t="s">
        <v>90</v>
      </c>
      <c r="AK30" t="s">
        <v>90</v>
      </c>
      <c r="AL30" t="s">
        <v>36</v>
      </c>
      <c r="AN30">
        <v>0.20957917700000001</v>
      </c>
      <c r="AO30">
        <v>0.20957917700000001</v>
      </c>
      <c r="AP30">
        <v>0.20957917700000001</v>
      </c>
      <c r="AQ30" s="16" t="s">
        <v>17</v>
      </c>
      <c r="AR30" s="16" t="s">
        <v>17</v>
      </c>
      <c r="AS30" s="16">
        <v>1</v>
      </c>
      <c r="AT30" s="16" t="s">
        <v>88</v>
      </c>
      <c r="AU30" s="16">
        <v>2</v>
      </c>
      <c r="AV30">
        <v>0.81952555260501203</v>
      </c>
      <c r="BI30">
        <v>0.10453156766892846</v>
      </c>
      <c r="BJ30" t="s">
        <v>18</v>
      </c>
      <c r="BK30" t="s">
        <v>17</v>
      </c>
      <c r="BL30">
        <v>3</v>
      </c>
      <c r="BM30">
        <v>2</v>
      </c>
      <c r="BN30">
        <v>0.10453156766892846</v>
      </c>
      <c r="BO30" t="s">
        <v>18</v>
      </c>
      <c r="BP30" t="s">
        <v>17</v>
      </c>
      <c r="BQ30">
        <v>3</v>
      </c>
      <c r="BR30">
        <v>2</v>
      </c>
    </row>
    <row r="31" spans="1:70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0.488427414</v>
      </c>
      <c r="S31">
        <v>0.488427414</v>
      </c>
      <c r="T31">
        <v>0.71772949600000002</v>
      </c>
      <c r="U31" t="s">
        <v>429</v>
      </c>
      <c r="V31" t="s">
        <v>430</v>
      </c>
      <c r="W31" t="s">
        <v>427</v>
      </c>
      <c r="X31" t="s">
        <v>432</v>
      </c>
      <c r="Y31">
        <v>1.8570463610000001</v>
      </c>
      <c r="Z31">
        <v>1.8570463610000001</v>
      </c>
      <c r="AA31">
        <v>1.8570463610000001</v>
      </c>
      <c r="AB31">
        <v>1.8570463610000001</v>
      </c>
      <c r="AD31" s="2">
        <v>0.8045507294269123</v>
      </c>
      <c r="AE31">
        <v>0.27802732899999999</v>
      </c>
      <c r="AG31" s="7" t="s">
        <v>90</v>
      </c>
      <c r="AH31" t="s">
        <v>171</v>
      </c>
      <c r="AI31" t="s">
        <v>172</v>
      </c>
      <c r="AJ31" t="s">
        <v>90</v>
      </c>
      <c r="AK31" t="s">
        <v>90</v>
      </c>
      <c r="AL31" t="s">
        <v>36</v>
      </c>
      <c r="AN31">
        <v>0.488427414</v>
      </c>
      <c r="AO31">
        <v>0.488427414</v>
      </c>
      <c r="AP31">
        <v>0.488427414</v>
      </c>
      <c r="AQ31" s="16" t="s">
        <v>18</v>
      </c>
      <c r="AR31" s="16" t="s">
        <v>17</v>
      </c>
      <c r="AS31" s="16">
        <v>1</v>
      </c>
      <c r="AT31" s="16" t="s">
        <v>88</v>
      </c>
      <c r="AU31" s="16">
        <v>2</v>
      </c>
      <c r="AV31">
        <v>0.63538827555505595</v>
      </c>
      <c r="BI31">
        <v>0.5934815083272289</v>
      </c>
      <c r="BJ31" t="s">
        <v>18</v>
      </c>
      <c r="BK31" t="s">
        <v>17</v>
      </c>
      <c r="BL31">
        <v>3</v>
      </c>
      <c r="BM31">
        <v>2</v>
      </c>
      <c r="BN31">
        <v>0.5934815083272289</v>
      </c>
      <c r="BO31" t="s">
        <v>18</v>
      </c>
      <c r="BP31" t="s">
        <v>17</v>
      </c>
      <c r="BQ31">
        <v>3</v>
      </c>
      <c r="BR31">
        <v>2</v>
      </c>
    </row>
    <row r="32" spans="1:70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5.6963976999999999E-2</v>
      </c>
      <c r="S32">
        <v>5.6963976999999999E-2</v>
      </c>
      <c r="T32">
        <v>0.44622970099999998</v>
      </c>
      <c r="U32" t="s">
        <v>429</v>
      </c>
      <c r="V32" t="s">
        <v>430</v>
      </c>
      <c r="W32" t="s">
        <v>390</v>
      </c>
      <c r="X32" t="s">
        <v>433</v>
      </c>
      <c r="Y32">
        <v>1.263642468</v>
      </c>
      <c r="Z32">
        <v>1.263642468</v>
      </c>
      <c r="AA32">
        <v>1.263642468</v>
      </c>
      <c r="AB32">
        <v>1.263642468</v>
      </c>
      <c r="AD32" s="2">
        <v>0.70404070170573085</v>
      </c>
      <c r="AE32">
        <v>3.2708980999999998E-2</v>
      </c>
      <c r="AG32" s="7" t="s">
        <v>90</v>
      </c>
      <c r="AH32" t="s">
        <v>171</v>
      </c>
      <c r="AI32" t="s">
        <v>172</v>
      </c>
      <c r="AJ32" t="s">
        <v>90</v>
      </c>
      <c r="AK32" t="s">
        <v>90</v>
      </c>
      <c r="AL32" t="s">
        <v>36</v>
      </c>
      <c r="AN32">
        <v>5.6963976999999999E-2</v>
      </c>
      <c r="AO32">
        <v>5.6963976999999999E-2</v>
      </c>
      <c r="AP32">
        <v>5.6963976999999999E-2</v>
      </c>
      <c r="AQ32" s="16" t="s">
        <v>14</v>
      </c>
      <c r="AR32" s="16" t="s">
        <v>14</v>
      </c>
      <c r="AS32" s="16">
        <v>2</v>
      </c>
      <c r="AT32" s="16" t="s">
        <v>88</v>
      </c>
      <c r="AU32" s="16">
        <v>2</v>
      </c>
      <c r="AV32">
        <v>0.39338582859335647</v>
      </c>
      <c r="BI32">
        <v>0.48150783169515265</v>
      </c>
      <c r="BJ32" t="s">
        <v>18</v>
      </c>
      <c r="BK32" t="s">
        <v>17</v>
      </c>
      <c r="BL32">
        <v>3</v>
      </c>
      <c r="BM32">
        <v>2</v>
      </c>
      <c r="BN32">
        <v>0.48150783169515265</v>
      </c>
      <c r="BO32" t="s">
        <v>18</v>
      </c>
      <c r="BP32" t="s">
        <v>17</v>
      </c>
      <c r="BQ32">
        <v>3</v>
      </c>
      <c r="BR32">
        <v>2</v>
      </c>
    </row>
    <row r="33" spans="1:70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0.88655122500000005</v>
      </c>
      <c r="S33">
        <v>0.88655122500000005</v>
      </c>
      <c r="T33">
        <v>0.76780003600000002</v>
      </c>
      <c r="U33" t="s">
        <v>429</v>
      </c>
      <c r="V33" t="s">
        <v>430</v>
      </c>
      <c r="W33" t="s">
        <v>405</v>
      </c>
      <c r="X33" t="s">
        <v>408</v>
      </c>
      <c r="Y33">
        <v>1.6411079790000001</v>
      </c>
      <c r="Z33">
        <v>1.6411079790000001</v>
      </c>
      <c r="AA33">
        <v>1.6411079790000001</v>
      </c>
      <c r="AB33">
        <v>1.6411079790000001</v>
      </c>
      <c r="AD33" s="2">
        <v>0.45662705050516927</v>
      </c>
      <c r="AE33">
        <v>0.78500727800000003</v>
      </c>
      <c r="AG33" s="7" t="s">
        <v>90</v>
      </c>
      <c r="AH33" t="s">
        <v>171</v>
      </c>
      <c r="AI33" t="s">
        <v>172</v>
      </c>
      <c r="AJ33" t="s">
        <v>90</v>
      </c>
      <c r="AK33" t="s">
        <v>90</v>
      </c>
      <c r="AL33" t="s">
        <v>36</v>
      </c>
      <c r="AN33">
        <v>0.88655122500000005</v>
      </c>
      <c r="AO33">
        <v>0.88655122500000005</v>
      </c>
      <c r="AP33">
        <v>0.88655122500000005</v>
      </c>
      <c r="AQ33" s="16" t="s">
        <v>17</v>
      </c>
      <c r="AR33" s="16" t="s">
        <v>14</v>
      </c>
      <c r="AS33" s="16">
        <v>2</v>
      </c>
      <c r="AT33" s="16" t="s">
        <v>88</v>
      </c>
      <c r="AU33" s="16">
        <v>2</v>
      </c>
      <c r="AV33">
        <v>1.5537340891965012E-2</v>
      </c>
      <c r="BI33">
        <v>0.76612314201314202</v>
      </c>
      <c r="BJ33" t="s">
        <v>18</v>
      </c>
      <c r="BK33" t="s">
        <v>17</v>
      </c>
      <c r="BL33">
        <v>3</v>
      </c>
      <c r="BM33">
        <v>2</v>
      </c>
      <c r="BN33">
        <v>0.76612314201314202</v>
      </c>
      <c r="BO33" t="s">
        <v>18</v>
      </c>
      <c r="BP33" t="s">
        <v>17</v>
      </c>
      <c r="BQ33">
        <v>3</v>
      </c>
      <c r="BR33">
        <v>2</v>
      </c>
    </row>
    <row r="34" spans="1:70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3.0910747999999998E-2</v>
      </c>
      <c r="S34">
        <v>3.0910747999999998E-2</v>
      </c>
      <c r="T34">
        <v>0.21108060200000001</v>
      </c>
      <c r="U34" t="s">
        <v>429</v>
      </c>
      <c r="V34" t="s">
        <v>430</v>
      </c>
      <c r="W34" t="s">
        <v>394</v>
      </c>
      <c r="X34" t="s">
        <v>414</v>
      </c>
      <c r="Y34">
        <v>1.5327928639999999</v>
      </c>
      <c r="Z34">
        <v>1.5327928639999999</v>
      </c>
      <c r="AA34">
        <v>1.5327928639999999</v>
      </c>
      <c r="AB34">
        <v>1.5327928639999999</v>
      </c>
      <c r="AD34" s="2">
        <v>0.74559001126744029</v>
      </c>
      <c r="AE34">
        <v>0.77548108699999996</v>
      </c>
      <c r="AG34" s="7" t="s">
        <v>90</v>
      </c>
      <c r="AH34" t="s">
        <v>171</v>
      </c>
      <c r="AI34" t="s">
        <v>172</v>
      </c>
      <c r="AJ34" t="s">
        <v>90</v>
      </c>
      <c r="AK34" t="s">
        <v>90</v>
      </c>
      <c r="AL34" t="s">
        <v>36</v>
      </c>
      <c r="AN34">
        <v>3.0910747999999998E-2</v>
      </c>
      <c r="AO34">
        <v>3.0910747999999998E-2</v>
      </c>
      <c r="AP34">
        <v>3.0910747999999998E-2</v>
      </c>
      <c r="AQ34" s="16" t="s">
        <v>18</v>
      </c>
      <c r="AR34" s="16" t="s">
        <v>14</v>
      </c>
      <c r="AS34" s="16">
        <v>2</v>
      </c>
      <c r="AT34" s="16" t="s">
        <v>88</v>
      </c>
      <c r="AU34" s="16">
        <v>2</v>
      </c>
      <c r="AV34">
        <v>0.60548821765473981</v>
      </c>
      <c r="BI34">
        <v>0.95271637032894163</v>
      </c>
      <c r="BJ34" t="s">
        <v>18</v>
      </c>
      <c r="BK34" t="s">
        <v>18</v>
      </c>
      <c r="BL34">
        <v>3</v>
      </c>
      <c r="BM34">
        <v>3</v>
      </c>
    </row>
    <row r="35" spans="1:70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0.78578019899999996</v>
      </c>
      <c r="S35">
        <v>0.78578019899999996</v>
      </c>
      <c r="T35">
        <v>0.559971518</v>
      </c>
      <c r="U35" t="s">
        <v>429</v>
      </c>
      <c r="V35" t="s">
        <v>430</v>
      </c>
      <c r="W35" t="s">
        <v>394</v>
      </c>
      <c r="X35" t="s">
        <v>415</v>
      </c>
      <c r="Y35">
        <v>1.770048439</v>
      </c>
      <c r="Z35">
        <v>1.770048439</v>
      </c>
      <c r="AA35">
        <v>1.770048439</v>
      </c>
      <c r="AB35">
        <v>1.770048439</v>
      </c>
      <c r="AD35" s="2">
        <v>0.65082765753107896</v>
      </c>
      <c r="AE35">
        <v>0.23392206900000001</v>
      </c>
      <c r="AG35" s="7" t="s">
        <v>90</v>
      </c>
      <c r="AH35" t="s">
        <v>171</v>
      </c>
      <c r="AI35" t="s">
        <v>172</v>
      </c>
      <c r="AJ35" t="s">
        <v>90</v>
      </c>
      <c r="AK35" t="s">
        <v>90</v>
      </c>
      <c r="AL35" t="s">
        <v>36</v>
      </c>
      <c r="AN35">
        <v>0.78578019899999996</v>
      </c>
      <c r="AO35">
        <v>0.78578019899999996</v>
      </c>
      <c r="AP35">
        <v>0.78578019899999996</v>
      </c>
      <c r="AQ35" s="16" t="s">
        <v>14</v>
      </c>
      <c r="AR35" s="16" t="s">
        <v>17</v>
      </c>
      <c r="AS35" s="16">
        <v>2</v>
      </c>
      <c r="AT35" s="16" t="s">
        <v>88</v>
      </c>
      <c r="AU35" s="16">
        <v>2</v>
      </c>
      <c r="AV35">
        <v>0.61307326019434827</v>
      </c>
      <c r="BI35">
        <v>0.12669907630307908</v>
      </c>
      <c r="BJ35" t="s">
        <v>18</v>
      </c>
      <c r="BK35" t="s">
        <v>18</v>
      </c>
      <c r="BL35">
        <v>3</v>
      </c>
      <c r="BM35">
        <v>3</v>
      </c>
    </row>
    <row r="36" spans="1:70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0.65454339299999997</v>
      </c>
      <c r="S36">
        <v>0.65454339299999997</v>
      </c>
      <c r="T36">
        <v>2.8179208000000001E-2</v>
      </c>
      <c r="U36" t="s">
        <v>429</v>
      </c>
      <c r="V36" t="s">
        <v>434</v>
      </c>
      <c r="W36" t="s">
        <v>390</v>
      </c>
      <c r="X36" t="s">
        <v>435</v>
      </c>
      <c r="Y36">
        <v>1.444007576</v>
      </c>
      <c r="Z36">
        <v>1.444007576</v>
      </c>
      <c r="AA36">
        <v>1.444007576</v>
      </c>
      <c r="AB36">
        <v>1.444007576</v>
      </c>
      <c r="AD36" s="2">
        <v>0.59505845198271334</v>
      </c>
      <c r="AE36">
        <v>0.63321625599999998</v>
      </c>
      <c r="AG36" s="7" t="s">
        <v>90</v>
      </c>
      <c r="AH36" t="s">
        <v>171</v>
      </c>
      <c r="AI36" t="s">
        <v>172</v>
      </c>
      <c r="AJ36" t="s">
        <v>90</v>
      </c>
      <c r="AK36" t="s">
        <v>90</v>
      </c>
      <c r="AL36" t="s">
        <v>36</v>
      </c>
      <c r="AN36">
        <v>0.65454339299999997</v>
      </c>
      <c r="AO36">
        <v>0.65454339299999997</v>
      </c>
      <c r="AP36">
        <v>0.65454339299999997</v>
      </c>
      <c r="AQ36" s="16" t="s">
        <v>17</v>
      </c>
      <c r="AR36" s="16" t="s">
        <v>17</v>
      </c>
      <c r="AS36" s="16">
        <v>2</v>
      </c>
      <c r="AT36" s="16" t="s">
        <v>88</v>
      </c>
      <c r="AU36" s="16">
        <v>2</v>
      </c>
      <c r="AV36">
        <v>0.68942475720733909</v>
      </c>
      <c r="BI36">
        <v>0.135410489298746</v>
      </c>
      <c r="BJ36" t="s">
        <v>18</v>
      </c>
      <c r="BK36" t="s">
        <v>18</v>
      </c>
      <c r="BL36">
        <v>3</v>
      </c>
      <c r="BM36">
        <v>3</v>
      </c>
    </row>
    <row r="37" spans="1:70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0.48198987399999998</v>
      </c>
      <c r="S37">
        <v>0.48198987399999998</v>
      </c>
      <c r="T37">
        <v>0.73173570499999996</v>
      </c>
      <c r="U37" t="s">
        <v>429</v>
      </c>
      <c r="V37" t="s">
        <v>434</v>
      </c>
      <c r="W37" t="s">
        <v>390</v>
      </c>
      <c r="X37" t="s">
        <v>391</v>
      </c>
      <c r="Y37">
        <v>1.916827101</v>
      </c>
      <c r="Z37">
        <v>1.916827101</v>
      </c>
      <c r="AA37">
        <v>1.916827101</v>
      </c>
      <c r="AB37">
        <v>1.916827101</v>
      </c>
      <c r="AD37" s="2">
        <v>0.28038392222774533</v>
      </c>
      <c r="AE37">
        <v>0.95932393900000001</v>
      </c>
      <c r="AG37" s="7" t="s">
        <v>90</v>
      </c>
      <c r="AH37" t="s">
        <v>171</v>
      </c>
      <c r="AI37" t="s">
        <v>172</v>
      </c>
      <c r="AJ37" t="s">
        <v>90</v>
      </c>
      <c r="AK37" t="s">
        <v>90</v>
      </c>
      <c r="AL37" t="s">
        <v>36</v>
      </c>
      <c r="AN37">
        <v>0.48198987399999998</v>
      </c>
      <c r="AO37">
        <v>0.48198987399999998</v>
      </c>
      <c r="AP37">
        <v>0.48198987399999998</v>
      </c>
      <c r="AQ37" s="16" t="s">
        <v>18</v>
      </c>
      <c r="AR37" s="16" t="s">
        <v>17</v>
      </c>
      <c r="AS37" s="16">
        <v>2</v>
      </c>
      <c r="AT37" s="16" t="s">
        <v>88</v>
      </c>
      <c r="AU37" s="16">
        <v>2</v>
      </c>
      <c r="AV37">
        <v>0.62350829203817648</v>
      </c>
      <c r="BI37">
        <v>0.61826823931551433</v>
      </c>
      <c r="BJ37" t="s">
        <v>18</v>
      </c>
      <c r="BK37" t="s">
        <v>18</v>
      </c>
      <c r="BL37">
        <v>3</v>
      </c>
      <c r="BM37">
        <v>3</v>
      </c>
    </row>
    <row r="38" spans="1:70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0.35865957999999998</v>
      </c>
      <c r="S38">
        <v>0.35865957999999998</v>
      </c>
      <c r="T38">
        <v>0.45673322500000002</v>
      </c>
      <c r="U38" t="s">
        <v>429</v>
      </c>
      <c r="V38" t="s">
        <v>434</v>
      </c>
      <c r="W38" t="s">
        <v>394</v>
      </c>
      <c r="X38" t="s">
        <v>395</v>
      </c>
      <c r="Y38">
        <v>1.8570463610000001</v>
      </c>
      <c r="Z38">
        <v>1.8570463610000001</v>
      </c>
      <c r="AA38">
        <v>1.8570463610000001</v>
      </c>
      <c r="AB38">
        <v>1.8570463610000001</v>
      </c>
      <c r="AD38" s="2">
        <v>0.98975161272649004</v>
      </c>
      <c r="AE38">
        <v>0.69160425699999994</v>
      </c>
      <c r="AG38" s="7" t="s">
        <v>90</v>
      </c>
      <c r="AH38" t="s">
        <v>171</v>
      </c>
      <c r="AI38" t="s">
        <v>172</v>
      </c>
      <c r="AJ38" t="s">
        <v>90</v>
      </c>
      <c r="AK38" t="s">
        <v>90</v>
      </c>
      <c r="AL38" t="s">
        <v>36</v>
      </c>
      <c r="AN38">
        <v>0.35865957999999998</v>
      </c>
      <c r="AO38">
        <v>0.35865957999999998</v>
      </c>
      <c r="AP38">
        <v>0.35865957999999998</v>
      </c>
      <c r="AQ38" s="16" t="s">
        <v>14</v>
      </c>
      <c r="AR38" s="16" t="s">
        <v>14</v>
      </c>
      <c r="AS38" s="16">
        <v>1</v>
      </c>
      <c r="AT38" s="16" t="s">
        <v>92</v>
      </c>
      <c r="AU38" s="16">
        <v>2</v>
      </c>
      <c r="AV38">
        <v>0.14387437596583297</v>
      </c>
    </row>
    <row r="39" spans="1:70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0.60705899399999996</v>
      </c>
      <c r="S39">
        <v>0.60705899399999996</v>
      </c>
      <c r="T39">
        <v>0.432122644</v>
      </c>
      <c r="U39" t="s">
        <v>429</v>
      </c>
      <c r="V39" t="s">
        <v>434</v>
      </c>
      <c r="W39" t="s">
        <v>396</v>
      </c>
      <c r="X39" t="s">
        <v>397</v>
      </c>
      <c r="Y39">
        <v>1.263642468</v>
      </c>
      <c r="Z39">
        <v>1.263642468</v>
      </c>
      <c r="AA39">
        <v>1.263642468</v>
      </c>
      <c r="AB39">
        <v>1.263642468</v>
      </c>
      <c r="AD39" s="2">
        <v>0.56191558685865939</v>
      </c>
      <c r="AE39">
        <v>0.78833324500000002</v>
      </c>
      <c r="AG39" s="7" t="s">
        <v>90</v>
      </c>
      <c r="AH39" t="s">
        <v>171</v>
      </c>
      <c r="AI39" t="s">
        <v>172</v>
      </c>
      <c r="AJ39" t="s">
        <v>90</v>
      </c>
      <c r="AK39" t="s">
        <v>90</v>
      </c>
      <c r="AL39" t="s">
        <v>36</v>
      </c>
      <c r="AN39">
        <v>0.60705899399999996</v>
      </c>
      <c r="AO39">
        <v>0.60705899399999996</v>
      </c>
      <c r="AP39">
        <v>0.60705899399999996</v>
      </c>
      <c r="AQ39" s="16" t="s">
        <v>17</v>
      </c>
      <c r="AR39" s="16" t="s">
        <v>14</v>
      </c>
      <c r="AS39" s="16">
        <v>1</v>
      </c>
      <c r="AT39" s="16" t="s">
        <v>92</v>
      </c>
      <c r="AU39" s="16">
        <v>2</v>
      </c>
      <c r="AV39">
        <v>0.45492747956974355</v>
      </c>
    </row>
    <row r="40" spans="1:70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3.4736120000000001E-3</v>
      </c>
      <c r="S40">
        <v>0</v>
      </c>
      <c r="T40">
        <v>1.0896909999999999E-2</v>
      </c>
      <c r="U40" t="s">
        <v>436</v>
      </c>
      <c r="V40" t="s">
        <v>437</v>
      </c>
      <c r="W40" t="s">
        <v>394</v>
      </c>
      <c r="X40" t="s">
        <v>414</v>
      </c>
      <c r="Y40">
        <v>-1</v>
      </c>
      <c r="Z40">
        <v>0</v>
      </c>
      <c r="AA40" t="s">
        <v>15</v>
      </c>
      <c r="AC40">
        <v>321</v>
      </c>
      <c r="AD40" s="2">
        <v>-1</v>
      </c>
      <c r="AE40">
        <v>0.22987802800000001</v>
      </c>
      <c r="AH40" t="s">
        <v>171</v>
      </c>
      <c r="AI40" t="s">
        <v>171</v>
      </c>
      <c r="AJ40" t="s">
        <v>171</v>
      </c>
      <c r="AK40" t="s">
        <v>171</v>
      </c>
      <c r="AL40" t="s">
        <v>30</v>
      </c>
      <c r="AN40">
        <v>-1</v>
      </c>
      <c r="AO40" t="s">
        <v>15</v>
      </c>
      <c r="AQ40" s="16" t="s">
        <v>18</v>
      </c>
      <c r="AR40" s="16" t="s">
        <v>14</v>
      </c>
      <c r="AS40" s="16">
        <v>1</v>
      </c>
      <c r="AT40" s="16" t="s">
        <v>92</v>
      </c>
      <c r="AU40" s="16">
        <v>2</v>
      </c>
      <c r="AV40">
        <v>0.99667767671629726</v>
      </c>
    </row>
    <row r="41" spans="1:70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0.32567164900000001</v>
      </c>
      <c r="S41">
        <v>0.32567164900000001</v>
      </c>
      <c r="T41">
        <v>0.85233182699999999</v>
      </c>
      <c r="U41" t="s">
        <v>436</v>
      </c>
      <c r="V41" t="s">
        <v>437</v>
      </c>
      <c r="W41" t="s">
        <v>394</v>
      </c>
      <c r="X41" t="s">
        <v>415</v>
      </c>
      <c r="Y41">
        <v>1.7707425729999999</v>
      </c>
      <c r="Z41">
        <v>1.7707425729999999</v>
      </c>
      <c r="AA41">
        <v>1.7707425729999999</v>
      </c>
      <c r="AB41">
        <v>1.7707425729999999</v>
      </c>
      <c r="AD41" s="2">
        <v>0.76328563858523091</v>
      </c>
      <c r="AE41">
        <v>0.250039813</v>
      </c>
      <c r="AG41" s="7" t="s">
        <v>171</v>
      </c>
      <c r="AH41" t="s">
        <v>171</v>
      </c>
      <c r="AI41" t="s">
        <v>172</v>
      </c>
      <c r="AJ41" t="s">
        <v>171</v>
      </c>
      <c r="AK41" t="s">
        <v>171</v>
      </c>
      <c r="AL41" t="s">
        <v>30</v>
      </c>
      <c r="AN41">
        <v>0.32567164900000001</v>
      </c>
      <c r="AO41">
        <v>0.32567164900000001</v>
      </c>
      <c r="AP41">
        <v>0.32567164900000001</v>
      </c>
      <c r="AQ41" s="16" t="s">
        <v>14</v>
      </c>
      <c r="AR41" s="16" t="s">
        <v>17</v>
      </c>
      <c r="AS41" s="16">
        <v>1</v>
      </c>
      <c r="AT41" s="16" t="s">
        <v>92</v>
      </c>
      <c r="AU41" s="16">
        <v>2</v>
      </c>
      <c r="AV41">
        <v>0.34382777677871257</v>
      </c>
    </row>
    <row r="42" spans="1:70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0.63259508499999995</v>
      </c>
      <c r="S42">
        <v>0.63259508499999995</v>
      </c>
      <c r="T42">
        <v>0.99044790800000004</v>
      </c>
      <c r="U42" t="s">
        <v>436</v>
      </c>
      <c r="V42" t="s">
        <v>437</v>
      </c>
      <c r="W42" t="s">
        <v>394</v>
      </c>
      <c r="X42" t="s">
        <v>395</v>
      </c>
      <c r="Y42">
        <v>1.6741376130000001</v>
      </c>
      <c r="Z42">
        <v>1.6741376130000001</v>
      </c>
      <c r="AA42">
        <v>1.6741376130000001</v>
      </c>
      <c r="AB42">
        <v>1.6741376130000001</v>
      </c>
      <c r="AD42" s="2">
        <v>0.43958354555274504</v>
      </c>
      <c r="AE42">
        <v>0.96220131600000003</v>
      </c>
      <c r="AG42" s="7" t="s">
        <v>171</v>
      </c>
      <c r="AH42" t="s">
        <v>171</v>
      </c>
      <c r="AI42" t="s">
        <v>172</v>
      </c>
      <c r="AJ42" t="s">
        <v>171</v>
      </c>
      <c r="AK42" t="s">
        <v>171</v>
      </c>
      <c r="AL42" t="s">
        <v>30</v>
      </c>
      <c r="AN42">
        <v>0.63259508499999995</v>
      </c>
      <c r="AO42">
        <v>0.63259508499999995</v>
      </c>
      <c r="AP42">
        <v>0.63259508499999995</v>
      </c>
      <c r="AQ42" s="16" t="s">
        <v>17</v>
      </c>
      <c r="AR42" s="16" t="s">
        <v>17</v>
      </c>
      <c r="AS42" s="16">
        <v>1</v>
      </c>
      <c r="AT42" s="16" t="s">
        <v>92</v>
      </c>
      <c r="AU42" s="16">
        <v>2</v>
      </c>
      <c r="AV42">
        <v>0.48546504829932946</v>
      </c>
    </row>
    <row r="43" spans="1:70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0.15712567299999999</v>
      </c>
      <c r="S43">
        <v>0.15712567299999999</v>
      </c>
      <c r="T43">
        <v>0.40318767100000003</v>
      </c>
      <c r="U43" t="s">
        <v>436</v>
      </c>
      <c r="V43" t="s">
        <v>437</v>
      </c>
      <c r="W43" t="s">
        <v>416</v>
      </c>
      <c r="X43" t="s">
        <v>418</v>
      </c>
      <c r="Y43">
        <v>1.6411079790000001</v>
      </c>
      <c r="Z43">
        <v>1.6411079790000001</v>
      </c>
      <c r="AA43">
        <v>1.6411079790000001</v>
      </c>
      <c r="AB43">
        <v>1.6411079790000001</v>
      </c>
      <c r="AD43" s="2">
        <v>0.34476502584694524</v>
      </c>
      <c r="AE43">
        <v>0.98617165900000003</v>
      </c>
      <c r="AG43" s="7" t="s">
        <v>171</v>
      </c>
      <c r="AH43" t="s">
        <v>171</v>
      </c>
      <c r="AI43" t="s">
        <v>172</v>
      </c>
      <c r="AJ43" t="s">
        <v>171</v>
      </c>
      <c r="AK43" t="s">
        <v>171</v>
      </c>
      <c r="AL43" t="s">
        <v>30</v>
      </c>
      <c r="AN43">
        <v>0.15712567299999999</v>
      </c>
      <c r="AO43">
        <v>0.15712567299999999</v>
      </c>
      <c r="AP43">
        <v>0.15712567299999999</v>
      </c>
      <c r="AQ43" s="16" t="s">
        <v>18</v>
      </c>
      <c r="AR43" s="16" t="s">
        <v>17</v>
      </c>
      <c r="AS43" s="16">
        <v>1</v>
      </c>
      <c r="AT43" s="16" t="s">
        <v>92</v>
      </c>
      <c r="AU43" s="16">
        <v>2</v>
      </c>
      <c r="AV43">
        <v>5.4346846873963628E-2</v>
      </c>
    </row>
    <row r="44" spans="1:70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0.34255672999999998</v>
      </c>
      <c r="S44">
        <v>0.34255672999999998</v>
      </c>
      <c r="T44">
        <v>0.45974516599999998</v>
      </c>
      <c r="U44" t="s">
        <v>436</v>
      </c>
      <c r="V44" t="s">
        <v>437</v>
      </c>
      <c r="W44" t="s">
        <v>416</v>
      </c>
      <c r="X44" t="s">
        <v>421</v>
      </c>
      <c r="Y44">
        <v>1.5327928639999999</v>
      </c>
      <c r="Z44">
        <v>1.5327928639999999</v>
      </c>
      <c r="AA44">
        <v>1.5327928639999999</v>
      </c>
      <c r="AB44">
        <v>1.5327928639999999</v>
      </c>
      <c r="AD44" s="2">
        <v>0.14864584284919125</v>
      </c>
      <c r="AE44">
        <v>0.91744714599999999</v>
      </c>
      <c r="AG44" s="7" t="s">
        <v>171</v>
      </c>
      <c r="AH44" t="s">
        <v>171</v>
      </c>
      <c r="AI44" t="s">
        <v>172</v>
      </c>
      <c r="AJ44" t="s">
        <v>171</v>
      </c>
      <c r="AK44" t="s">
        <v>171</v>
      </c>
      <c r="AL44" t="s">
        <v>30</v>
      </c>
      <c r="AN44">
        <v>0.34255672999999998</v>
      </c>
      <c r="AO44">
        <v>0.34255672999999998</v>
      </c>
      <c r="AP44">
        <v>0.34255672999999998</v>
      </c>
      <c r="AQ44" s="16" t="s">
        <v>14</v>
      </c>
      <c r="AR44" s="16" t="s">
        <v>14</v>
      </c>
      <c r="AS44" s="16">
        <v>2</v>
      </c>
      <c r="AT44" s="16" t="s">
        <v>92</v>
      </c>
      <c r="AU44" s="16">
        <v>2</v>
      </c>
      <c r="AV44">
        <v>0.96339699498588982</v>
      </c>
    </row>
    <row r="45" spans="1:70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0.46096901699999998</v>
      </c>
      <c r="S45">
        <v>0.46096901699999998</v>
      </c>
      <c r="T45">
        <v>0.25489671400000002</v>
      </c>
      <c r="U45" t="s">
        <v>436</v>
      </c>
      <c r="V45" t="s">
        <v>437</v>
      </c>
      <c r="W45" t="s">
        <v>422</v>
      </c>
      <c r="X45" t="s">
        <v>423</v>
      </c>
      <c r="Y45">
        <v>1.770048439</v>
      </c>
      <c r="Z45">
        <v>1.770048439</v>
      </c>
      <c r="AA45">
        <v>1.770048439</v>
      </c>
      <c r="AB45">
        <v>1.770048439</v>
      </c>
      <c r="AD45" s="2">
        <v>6.214962190722062E-2</v>
      </c>
      <c r="AE45">
        <v>0.368602339</v>
      </c>
      <c r="AG45" s="7" t="s">
        <v>171</v>
      </c>
      <c r="AH45" t="s">
        <v>171</v>
      </c>
      <c r="AI45" t="s">
        <v>172</v>
      </c>
      <c r="AJ45" t="s">
        <v>171</v>
      </c>
      <c r="AK45" t="s">
        <v>171</v>
      </c>
      <c r="AL45" t="s">
        <v>30</v>
      </c>
      <c r="AN45">
        <v>0.46096901699999998</v>
      </c>
      <c r="AO45">
        <v>0.46096901699999998</v>
      </c>
      <c r="AP45">
        <v>0.46096901699999998</v>
      </c>
      <c r="AQ45" s="16" t="s">
        <v>17</v>
      </c>
      <c r="AR45" s="16" t="s">
        <v>14</v>
      </c>
      <c r="AS45" s="16">
        <v>2</v>
      </c>
      <c r="AT45" s="16" t="s">
        <v>92</v>
      </c>
      <c r="AU45" s="16">
        <v>2</v>
      </c>
      <c r="AV45">
        <v>0.8763692533358185</v>
      </c>
    </row>
    <row r="46" spans="1:70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0.92765411399999997</v>
      </c>
      <c r="S46">
        <v>0.92765411399999997</v>
      </c>
      <c r="T46">
        <v>0.85264954800000003</v>
      </c>
      <c r="U46" t="s">
        <v>436</v>
      </c>
      <c r="V46" t="s">
        <v>438</v>
      </c>
      <c r="W46" t="s">
        <v>396</v>
      </c>
      <c r="X46" t="s">
        <v>397</v>
      </c>
      <c r="Y46">
        <v>1.916827101</v>
      </c>
      <c r="Z46">
        <v>1.916827101</v>
      </c>
      <c r="AA46">
        <v>1.916827101</v>
      </c>
      <c r="AB46">
        <v>1.916827101</v>
      </c>
      <c r="AD46" s="2">
        <v>0.3613278735090022</v>
      </c>
      <c r="AE46">
        <v>0.400228217</v>
      </c>
      <c r="AG46" s="7" t="s">
        <v>171</v>
      </c>
      <c r="AH46" t="s">
        <v>171</v>
      </c>
      <c r="AI46" t="s">
        <v>172</v>
      </c>
      <c r="AJ46" t="s">
        <v>171</v>
      </c>
      <c r="AK46" t="s">
        <v>171</v>
      </c>
      <c r="AL46" t="s">
        <v>30</v>
      </c>
      <c r="AN46">
        <v>0.92765411399999997</v>
      </c>
      <c r="AO46">
        <v>0.92765411399999997</v>
      </c>
      <c r="AP46">
        <v>0.92765411399999997</v>
      </c>
      <c r="AQ46" s="16" t="s">
        <v>18</v>
      </c>
      <c r="AR46" s="16" t="s">
        <v>14</v>
      </c>
      <c r="AS46" s="16">
        <v>2</v>
      </c>
      <c r="AT46" s="16" t="s">
        <v>92</v>
      </c>
      <c r="AU46" s="16">
        <v>2</v>
      </c>
      <c r="AV46">
        <v>0.92177823531873959</v>
      </c>
    </row>
    <row r="47" spans="1:70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0.702380161</v>
      </c>
      <c r="S47">
        <v>0.702380161</v>
      </c>
      <c r="T47">
        <v>0.86003064799999995</v>
      </c>
      <c r="U47" t="s">
        <v>436</v>
      </c>
      <c r="V47" t="s">
        <v>438</v>
      </c>
      <c r="W47" t="s">
        <v>396</v>
      </c>
      <c r="X47" t="s">
        <v>401</v>
      </c>
      <c r="Y47">
        <v>1.3702870579999999</v>
      </c>
      <c r="Z47">
        <v>1.3702870579999999</v>
      </c>
      <c r="AA47">
        <v>1.3702870579999999</v>
      </c>
      <c r="AB47">
        <v>1.3702870579999999</v>
      </c>
      <c r="AD47" s="2">
        <v>0.8123727319105607</v>
      </c>
      <c r="AE47">
        <v>8.2542378999999999E-2</v>
      </c>
      <c r="AG47" s="7" t="s">
        <v>171</v>
      </c>
      <c r="AH47" t="s">
        <v>171</v>
      </c>
      <c r="AI47" t="s">
        <v>172</v>
      </c>
      <c r="AJ47" t="s">
        <v>171</v>
      </c>
      <c r="AK47" t="s">
        <v>171</v>
      </c>
      <c r="AL47" t="s">
        <v>30</v>
      </c>
      <c r="AN47">
        <v>0.702380161</v>
      </c>
      <c r="AO47">
        <v>0.702380161</v>
      </c>
      <c r="AP47">
        <v>0.702380161</v>
      </c>
      <c r="AQ47" s="16" t="s">
        <v>14</v>
      </c>
      <c r="AR47" s="16" t="s">
        <v>17</v>
      </c>
      <c r="AS47" s="16">
        <v>2</v>
      </c>
      <c r="AT47" s="16" t="s">
        <v>92</v>
      </c>
      <c r="AU47" s="16">
        <v>2</v>
      </c>
      <c r="AV47">
        <v>0.46497332245495149</v>
      </c>
    </row>
    <row r="48" spans="1:70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0.38804420499999998</v>
      </c>
      <c r="S48">
        <v>0.38804420499999998</v>
      </c>
      <c r="T48">
        <v>0.94833975699999995</v>
      </c>
      <c r="U48" t="s">
        <v>436</v>
      </c>
      <c r="V48" t="s">
        <v>438</v>
      </c>
      <c r="W48" t="s">
        <v>422</v>
      </c>
      <c r="X48" t="s">
        <v>424</v>
      </c>
      <c r="Y48">
        <v>1.8570463610000001</v>
      </c>
      <c r="Z48">
        <v>1.8570463610000001</v>
      </c>
      <c r="AA48">
        <v>1.8570463610000001</v>
      </c>
      <c r="AB48">
        <v>1.8570463610000001</v>
      </c>
      <c r="AD48" s="2">
        <v>0.5827637508137109</v>
      </c>
      <c r="AE48">
        <v>0.55195367200000001</v>
      </c>
      <c r="AG48" s="7" t="s">
        <v>171</v>
      </c>
      <c r="AH48" t="s">
        <v>171</v>
      </c>
      <c r="AI48" t="s">
        <v>172</v>
      </c>
      <c r="AJ48" t="s">
        <v>171</v>
      </c>
      <c r="AK48" t="s">
        <v>171</v>
      </c>
      <c r="AL48" t="s">
        <v>30</v>
      </c>
      <c r="AN48">
        <v>0.38804420499999998</v>
      </c>
      <c r="AO48">
        <v>0.38804420499999998</v>
      </c>
      <c r="AP48">
        <v>0.38804420499999998</v>
      </c>
      <c r="AQ48" s="16" t="s">
        <v>17</v>
      </c>
      <c r="AR48" s="16" t="s">
        <v>17</v>
      </c>
      <c r="AS48" s="16">
        <v>2</v>
      </c>
      <c r="AT48" s="16" t="s">
        <v>92</v>
      </c>
      <c r="AU48" s="16">
        <v>2</v>
      </c>
      <c r="AV48">
        <v>0.47521237115966652</v>
      </c>
    </row>
    <row r="49" spans="1:48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0.19346775099999999</v>
      </c>
      <c r="S49">
        <v>0.19346775099999999</v>
      </c>
      <c r="T49">
        <v>0.80932296000000004</v>
      </c>
      <c r="U49" t="s">
        <v>436</v>
      </c>
      <c r="V49" t="s">
        <v>438</v>
      </c>
      <c r="W49" t="s">
        <v>422</v>
      </c>
      <c r="X49" t="s">
        <v>426</v>
      </c>
      <c r="Y49">
        <v>1.263642468</v>
      </c>
      <c r="Z49">
        <v>1.263642468</v>
      </c>
      <c r="AA49">
        <v>1.263642468</v>
      </c>
      <c r="AB49">
        <v>1.263642468</v>
      </c>
      <c r="AD49" s="2">
        <v>0.53412374145476083</v>
      </c>
      <c r="AE49">
        <v>0.85608369799999995</v>
      </c>
      <c r="AG49" s="7" t="s">
        <v>171</v>
      </c>
      <c r="AH49" t="s">
        <v>171</v>
      </c>
      <c r="AI49" t="s">
        <v>172</v>
      </c>
      <c r="AJ49" t="s">
        <v>171</v>
      </c>
      <c r="AK49" t="s">
        <v>171</v>
      </c>
      <c r="AL49" t="s">
        <v>30</v>
      </c>
      <c r="AN49">
        <v>0.19346775099999999</v>
      </c>
      <c r="AO49">
        <v>0.19346775099999999</v>
      </c>
      <c r="AP49">
        <v>0.19346775099999999</v>
      </c>
      <c r="AQ49" s="16" t="s">
        <v>18</v>
      </c>
      <c r="AR49" s="16" t="s">
        <v>17</v>
      </c>
      <c r="AS49" s="16">
        <v>2</v>
      </c>
      <c r="AT49" s="16" t="s">
        <v>92</v>
      </c>
      <c r="AU49" s="16">
        <v>2</v>
      </c>
      <c r="AV49">
        <v>0.56241694729364622</v>
      </c>
    </row>
    <row r="50" spans="1:48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0.286888105</v>
      </c>
      <c r="S50">
        <v>0.286888105</v>
      </c>
      <c r="T50">
        <v>0.94863807899999997</v>
      </c>
      <c r="U50" t="s">
        <v>439</v>
      </c>
      <c r="V50" t="s">
        <v>440</v>
      </c>
      <c r="W50" t="s">
        <v>396</v>
      </c>
      <c r="X50" t="s">
        <v>402</v>
      </c>
      <c r="Y50">
        <v>1.800527038</v>
      </c>
      <c r="Z50">
        <v>1.800527038</v>
      </c>
      <c r="AA50">
        <v>1.800527038</v>
      </c>
      <c r="AB50">
        <v>1.800527038</v>
      </c>
      <c r="AD50" s="2">
        <v>0.52392709361660472</v>
      </c>
      <c r="AE50">
        <v>0.57231822700000001</v>
      </c>
      <c r="AG50" s="7" t="s">
        <v>171</v>
      </c>
      <c r="AH50" t="s">
        <v>171</v>
      </c>
      <c r="AI50" t="s">
        <v>172</v>
      </c>
      <c r="AJ50" t="s">
        <v>171</v>
      </c>
      <c r="AK50" t="s">
        <v>171</v>
      </c>
      <c r="AL50" t="s">
        <v>36</v>
      </c>
      <c r="AN50">
        <v>0.286888105</v>
      </c>
      <c r="AO50">
        <v>0.286888105</v>
      </c>
      <c r="AP50">
        <v>0.286888105</v>
      </c>
      <c r="AQ50" s="16" t="s">
        <v>14</v>
      </c>
      <c r="AR50" s="16" t="s">
        <v>14</v>
      </c>
      <c r="AS50" s="15">
        <v>1</v>
      </c>
      <c r="AT50" s="16" t="s">
        <v>88</v>
      </c>
      <c r="AU50" s="16">
        <v>1</v>
      </c>
      <c r="AV50">
        <v>0.9059562233650349</v>
      </c>
    </row>
    <row r="51" spans="1:48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0.739410707</v>
      </c>
      <c r="S51">
        <v>0.739410707</v>
      </c>
      <c r="T51">
        <v>0.56036242300000005</v>
      </c>
      <c r="U51" t="s">
        <v>439</v>
      </c>
      <c r="V51" t="s">
        <v>440</v>
      </c>
      <c r="W51" t="s">
        <v>409</v>
      </c>
      <c r="X51" t="s">
        <v>410</v>
      </c>
      <c r="Y51">
        <v>1.187369833</v>
      </c>
      <c r="Z51">
        <v>1.187369833</v>
      </c>
      <c r="AA51">
        <v>1.187369833</v>
      </c>
      <c r="AB51">
        <v>1.187369833</v>
      </c>
      <c r="AD51" s="2">
        <v>0.69931340867497571</v>
      </c>
      <c r="AE51">
        <v>0.78590255899999995</v>
      </c>
      <c r="AG51" s="7" t="s">
        <v>171</v>
      </c>
      <c r="AH51" t="s">
        <v>171</v>
      </c>
      <c r="AI51" t="s">
        <v>172</v>
      </c>
      <c r="AJ51" t="s">
        <v>171</v>
      </c>
      <c r="AK51" t="s">
        <v>171</v>
      </c>
      <c r="AL51" t="s">
        <v>36</v>
      </c>
      <c r="AN51">
        <v>0.739410707</v>
      </c>
      <c r="AO51">
        <v>0.739410707</v>
      </c>
      <c r="AP51">
        <v>0.739410707</v>
      </c>
      <c r="AQ51" s="16" t="s">
        <v>17</v>
      </c>
      <c r="AR51" s="16" t="s">
        <v>14</v>
      </c>
      <c r="AS51" s="15">
        <v>1</v>
      </c>
      <c r="AT51" s="16" t="s">
        <v>88</v>
      </c>
      <c r="AU51" s="16">
        <v>1</v>
      </c>
      <c r="AV51">
        <v>0.50749109640301349</v>
      </c>
    </row>
    <row r="52" spans="1:48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0.96387962500000002</v>
      </c>
      <c r="S52">
        <v>0.96387962500000002</v>
      </c>
      <c r="T52">
        <v>6.2086242E-2</v>
      </c>
      <c r="U52" t="s">
        <v>439</v>
      </c>
      <c r="V52" t="s">
        <v>440</v>
      </c>
      <c r="W52" t="s">
        <v>409</v>
      </c>
      <c r="X52" t="s">
        <v>411</v>
      </c>
      <c r="Y52">
        <v>1.3704602880000001</v>
      </c>
      <c r="Z52">
        <v>1.3704602880000001</v>
      </c>
      <c r="AA52">
        <v>1.3704602880000001</v>
      </c>
      <c r="AB52">
        <v>1.3704602880000001</v>
      </c>
      <c r="AD52" s="2">
        <v>0.16831359693646419</v>
      </c>
      <c r="AE52">
        <v>0.53068432499999996</v>
      </c>
      <c r="AG52" s="7" t="s">
        <v>171</v>
      </c>
      <c r="AH52" t="s">
        <v>171</v>
      </c>
      <c r="AI52" t="s">
        <v>172</v>
      </c>
      <c r="AJ52" t="s">
        <v>171</v>
      </c>
      <c r="AK52" t="s">
        <v>171</v>
      </c>
      <c r="AL52" t="s">
        <v>36</v>
      </c>
      <c r="AN52">
        <v>0.96387962500000002</v>
      </c>
      <c r="AO52">
        <v>0.96387962500000002</v>
      </c>
      <c r="AP52">
        <v>0.96387962500000002</v>
      </c>
      <c r="AQ52" s="16" t="s">
        <v>18</v>
      </c>
      <c r="AR52" s="16" t="s">
        <v>14</v>
      </c>
      <c r="AS52" s="15">
        <v>1</v>
      </c>
      <c r="AT52" s="16" t="s">
        <v>88</v>
      </c>
      <c r="AU52" s="16">
        <v>1</v>
      </c>
      <c r="AV52">
        <v>0.42848594067425161</v>
      </c>
    </row>
    <row r="53" spans="1:48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0.25810492699999998</v>
      </c>
      <c r="S53">
        <v>0.25810492699999998</v>
      </c>
      <c r="T53">
        <v>0.95799886300000003</v>
      </c>
      <c r="U53" t="s">
        <v>439</v>
      </c>
      <c r="V53" t="s">
        <v>440</v>
      </c>
      <c r="W53" t="s">
        <v>427</v>
      </c>
      <c r="X53" t="s">
        <v>428</v>
      </c>
      <c r="Y53">
        <v>1.444007576</v>
      </c>
      <c r="Z53">
        <v>1.444007576</v>
      </c>
      <c r="AA53">
        <v>1.444007576</v>
      </c>
      <c r="AB53">
        <v>1.444007576</v>
      </c>
      <c r="AD53" s="2">
        <v>0.84059182720606529</v>
      </c>
      <c r="AE53">
        <v>0.57211553500000001</v>
      </c>
      <c r="AG53" s="7" t="s">
        <v>171</v>
      </c>
      <c r="AH53" t="s">
        <v>171</v>
      </c>
      <c r="AI53" t="s">
        <v>172</v>
      </c>
      <c r="AJ53" t="s">
        <v>171</v>
      </c>
      <c r="AK53" t="s">
        <v>171</v>
      </c>
      <c r="AL53" t="s">
        <v>36</v>
      </c>
      <c r="AN53">
        <v>0.25810492699999998</v>
      </c>
      <c r="AO53">
        <v>0.25810492699999998</v>
      </c>
      <c r="AP53">
        <v>0.25810492699999998</v>
      </c>
      <c r="AQ53" s="16" t="s">
        <v>14</v>
      </c>
      <c r="AR53" s="16" t="s">
        <v>17</v>
      </c>
      <c r="AS53" s="15">
        <v>1</v>
      </c>
      <c r="AT53" s="16" t="s">
        <v>88</v>
      </c>
      <c r="AU53" s="16">
        <v>1</v>
      </c>
      <c r="AV53">
        <v>0.53308335951019159</v>
      </c>
    </row>
    <row r="54" spans="1:48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5.9813834000000003E-2</v>
      </c>
      <c r="S54">
        <v>5.9813834000000003E-2</v>
      </c>
      <c r="T54">
        <v>0.26213220399999998</v>
      </c>
      <c r="U54" t="s">
        <v>439</v>
      </c>
      <c r="V54" t="s">
        <v>440</v>
      </c>
      <c r="W54" t="s">
        <v>427</v>
      </c>
      <c r="X54" t="s">
        <v>431</v>
      </c>
      <c r="Y54">
        <v>1.916827101</v>
      </c>
      <c r="Z54">
        <v>1.916827101</v>
      </c>
      <c r="AA54">
        <v>1.916827101</v>
      </c>
      <c r="AB54">
        <v>1.916827101</v>
      </c>
      <c r="AD54" s="2">
        <v>0.663661990767209</v>
      </c>
      <c r="AE54">
        <v>0.71816014699999997</v>
      </c>
      <c r="AG54" s="7" t="s">
        <v>171</v>
      </c>
      <c r="AH54" t="s">
        <v>171</v>
      </c>
      <c r="AI54" t="s">
        <v>172</v>
      </c>
      <c r="AJ54" t="s">
        <v>171</v>
      </c>
      <c r="AK54" t="s">
        <v>171</v>
      </c>
      <c r="AL54" t="s">
        <v>36</v>
      </c>
      <c r="AN54">
        <v>5.9813834000000003E-2</v>
      </c>
      <c r="AO54">
        <v>5.9813834000000003E-2</v>
      </c>
      <c r="AP54">
        <v>5.9813834000000003E-2</v>
      </c>
      <c r="AQ54" s="16" t="s">
        <v>17</v>
      </c>
      <c r="AR54" s="16" t="s">
        <v>17</v>
      </c>
      <c r="AS54" s="15">
        <v>1</v>
      </c>
      <c r="AT54" s="16" t="s">
        <v>88</v>
      </c>
      <c r="AU54" s="16">
        <v>1</v>
      </c>
      <c r="AV54">
        <v>0.19702824946974529</v>
      </c>
    </row>
    <row r="55" spans="1:48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0.64299477599999999</v>
      </c>
      <c r="S55">
        <v>0.64299477599999999</v>
      </c>
      <c r="T55">
        <v>0.76986010900000001</v>
      </c>
      <c r="U55" t="s">
        <v>439</v>
      </c>
      <c r="V55" t="s">
        <v>440</v>
      </c>
      <c r="W55" t="s">
        <v>427</v>
      </c>
      <c r="X55" t="s">
        <v>432</v>
      </c>
      <c r="Y55">
        <v>1.3702870579999999</v>
      </c>
      <c r="Z55">
        <v>1.3702870579999999</v>
      </c>
      <c r="AA55">
        <v>1.3702870579999999</v>
      </c>
      <c r="AB55">
        <v>1.3702870579999999</v>
      </c>
      <c r="AD55" s="2">
        <v>3.573832475956884E-2</v>
      </c>
      <c r="AE55">
        <v>0.61170537999999997</v>
      </c>
      <c r="AG55" s="7" t="s">
        <v>171</v>
      </c>
      <c r="AH55" t="s">
        <v>171</v>
      </c>
      <c r="AI55" t="s">
        <v>172</v>
      </c>
      <c r="AJ55" t="s">
        <v>171</v>
      </c>
      <c r="AK55" t="s">
        <v>171</v>
      </c>
      <c r="AL55" t="s">
        <v>36</v>
      </c>
      <c r="AN55">
        <v>0.64299477599999999</v>
      </c>
      <c r="AO55">
        <v>0.64299477599999999</v>
      </c>
      <c r="AP55">
        <v>0.64299477599999999</v>
      </c>
      <c r="AQ55" s="16" t="s">
        <v>18</v>
      </c>
      <c r="AR55" s="16" t="s">
        <v>17</v>
      </c>
      <c r="AS55" s="15">
        <v>1</v>
      </c>
      <c r="AT55" s="16" t="s">
        <v>88</v>
      </c>
      <c r="AU55" s="16">
        <v>1</v>
      </c>
      <c r="AV55">
        <v>0.35480183498998263</v>
      </c>
    </row>
    <row r="56" spans="1:48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0.47312466399999997</v>
      </c>
      <c r="S56">
        <v>0.47312466399999997</v>
      </c>
      <c r="T56">
        <v>0.38764250500000003</v>
      </c>
      <c r="U56" t="s">
        <v>439</v>
      </c>
      <c r="V56" t="s">
        <v>441</v>
      </c>
      <c r="W56" t="s">
        <v>409</v>
      </c>
      <c r="X56" t="s">
        <v>412</v>
      </c>
      <c r="Y56">
        <v>1.501819998</v>
      </c>
      <c r="Z56">
        <v>1.501819998</v>
      </c>
      <c r="AA56">
        <v>1.501819998</v>
      </c>
      <c r="AB56">
        <v>1.501819998</v>
      </c>
      <c r="AD56" s="2">
        <v>0.21916251301484668</v>
      </c>
      <c r="AE56">
        <v>0.96030712900000004</v>
      </c>
      <c r="AG56" s="7" t="s">
        <v>171</v>
      </c>
      <c r="AH56" t="s">
        <v>171</v>
      </c>
      <c r="AI56" t="s">
        <v>172</v>
      </c>
      <c r="AJ56" t="s">
        <v>171</v>
      </c>
      <c r="AK56" t="s">
        <v>171</v>
      </c>
      <c r="AL56" t="s">
        <v>36</v>
      </c>
      <c r="AN56">
        <v>0.47312466399999997</v>
      </c>
      <c r="AO56">
        <v>0.47312466399999997</v>
      </c>
      <c r="AP56">
        <v>0.47312466399999997</v>
      </c>
      <c r="AQ56" s="16" t="s">
        <v>14</v>
      </c>
      <c r="AR56" s="16" t="s">
        <v>14</v>
      </c>
      <c r="AS56" s="15">
        <v>2</v>
      </c>
      <c r="AT56" s="16" t="s">
        <v>88</v>
      </c>
      <c r="AU56" s="16">
        <v>1</v>
      </c>
      <c r="AV56">
        <v>0.88385740628343701</v>
      </c>
    </row>
    <row r="57" spans="1:48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0.76865347699999997</v>
      </c>
      <c r="S57">
        <v>0.76865347699999997</v>
      </c>
      <c r="T57">
        <v>0.44341460599999999</v>
      </c>
      <c r="U57" t="s">
        <v>439</v>
      </c>
      <c r="V57" t="s">
        <v>441</v>
      </c>
      <c r="W57" t="s">
        <v>416</v>
      </c>
      <c r="X57" t="s">
        <v>417</v>
      </c>
      <c r="Y57">
        <v>1.5855238549999999</v>
      </c>
      <c r="Z57">
        <v>1.5855238549999999</v>
      </c>
      <c r="AA57">
        <v>1.5855238549999999</v>
      </c>
      <c r="AB57">
        <v>1.5855238549999999</v>
      </c>
      <c r="AD57" s="2">
        <v>0.60636731880927064</v>
      </c>
      <c r="AE57">
        <v>0.248369014</v>
      </c>
      <c r="AG57" s="7" t="s">
        <v>171</v>
      </c>
      <c r="AH57" t="s">
        <v>171</v>
      </c>
      <c r="AI57" t="s">
        <v>172</v>
      </c>
      <c r="AJ57" t="s">
        <v>171</v>
      </c>
      <c r="AK57" t="s">
        <v>171</v>
      </c>
      <c r="AL57" t="s">
        <v>36</v>
      </c>
      <c r="AN57">
        <v>0.76865347699999997</v>
      </c>
      <c r="AO57">
        <v>0.76865347699999997</v>
      </c>
      <c r="AP57">
        <v>0.76865347699999997</v>
      </c>
      <c r="AQ57" s="16" t="s">
        <v>17</v>
      </c>
      <c r="AR57" s="16" t="s">
        <v>14</v>
      </c>
      <c r="AS57" s="15">
        <v>2</v>
      </c>
      <c r="AT57" s="16" t="s">
        <v>88</v>
      </c>
      <c r="AU57" s="16">
        <v>1</v>
      </c>
      <c r="AV57">
        <v>0.57516733670594</v>
      </c>
    </row>
    <row r="58" spans="1:48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6.3026459000000007E-2</v>
      </c>
      <c r="S58">
        <v>6.3026459000000007E-2</v>
      </c>
      <c r="T58">
        <v>0.46213165499999997</v>
      </c>
      <c r="U58" t="s">
        <v>439</v>
      </c>
      <c r="V58" t="s">
        <v>441</v>
      </c>
      <c r="W58" t="s">
        <v>390</v>
      </c>
      <c r="X58" t="s">
        <v>433</v>
      </c>
      <c r="Y58">
        <v>1.800527038</v>
      </c>
      <c r="Z58">
        <v>1.800527038</v>
      </c>
      <c r="AA58">
        <v>1.800527038</v>
      </c>
      <c r="AB58">
        <v>1.800527038</v>
      </c>
      <c r="AD58" s="2">
        <v>0.19741446372558008</v>
      </c>
      <c r="AE58">
        <v>7.4585889999999998E-3</v>
      </c>
      <c r="AG58" s="7" t="s">
        <v>171</v>
      </c>
      <c r="AH58" t="s">
        <v>171</v>
      </c>
      <c r="AI58" t="s">
        <v>172</v>
      </c>
      <c r="AJ58" t="s">
        <v>171</v>
      </c>
      <c r="AK58" t="s">
        <v>171</v>
      </c>
      <c r="AL58" t="s">
        <v>36</v>
      </c>
      <c r="AN58">
        <v>6.3026459000000007E-2</v>
      </c>
      <c r="AO58">
        <v>6.3026459000000007E-2</v>
      </c>
      <c r="AP58">
        <v>6.3026459000000007E-2</v>
      </c>
      <c r="AQ58" s="16" t="s">
        <v>18</v>
      </c>
      <c r="AR58" s="16" t="s">
        <v>14</v>
      </c>
      <c r="AS58" s="15">
        <v>2</v>
      </c>
      <c r="AT58" s="16" t="s">
        <v>88</v>
      </c>
      <c r="AU58" s="16">
        <v>1</v>
      </c>
      <c r="AV58">
        <v>0.66976181249891065</v>
      </c>
    </row>
    <row r="59" spans="1:48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0.194179828</v>
      </c>
      <c r="S59">
        <v>0.194179828</v>
      </c>
      <c r="T59">
        <v>0.98015933099999997</v>
      </c>
      <c r="U59" t="s">
        <v>439</v>
      </c>
      <c r="V59" t="s">
        <v>441</v>
      </c>
      <c r="W59" t="s">
        <v>390</v>
      </c>
      <c r="X59" t="s">
        <v>435</v>
      </c>
      <c r="Y59">
        <v>1.187369833</v>
      </c>
      <c r="Z59">
        <v>1.187369833</v>
      </c>
      <c r="AA59">
        <v>1.187369833</v>
      </c>
      <c r="AB59">
        <v>1.187369833</v>
      </c>
      <c r="AD59" s="2">
        <v>1.8775248921970578E-2</v>
      </c>
      <c r="AE59">
        <v>0.80630982900000003</v>
      </c>
      <c r="AG59" s="7" t="s">
        <v>171</v>
      </c>
      <c r="AH59" t="s">
        <v>171</v>
      </c>
      <c r="AI59" t="s">
        <v>172</v>
      </c>
      <c r="AJ59" t="s">
        <v>171</v>
      </c>
      <c r="AK59" t="s">
        <v>171</v>
      </c>
      <c r="AL59" t="s">
        <v>36</v>
      </c>
      <c r="AN59">
        <v>0.194179828</v>
      </c>
      <c r="AO59">
        <v>0.194179828</v>
      </c>
      <c r="AP59">
        <v>0.194179828</v>
      </c>
      <c r="AQ59" s="16" t="s">
        <v>14</v>
      </c>
      <c r="AR59" s="16" t="s">
        <v>17</v>
      </c>
      <c r="AS59" s="15">
        <v>2</v>
      </c>
      <c r="AT59" s="16" t="s">
        <v>88</v>
      </c>
      <c r="AU59" s="16">
        <v>1</v>
      </c>
      <c r="AV59">
        <v>0.37583310201363762</v>
      </c>
    </row>
    <row r="60" spans="1:48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0.13770819000000001</v>
      </c>
      <c r="S60">
        <v>0.13770819000000001</v>
      </c>
      <c r="T60">
        <v>0.67193811599999997</v>
      </c>
      <c r="U60" t="s">
        <v>442</v>
      </c>
      <c r="V60" t="s">
        <v>443</v>
      </c>
      <c r="W60" t="s">
        <v>396</v>
      </c>
      <c r="X60" t="s">
        <v>401</v>
      </c>
      <c r="Y60">
        <v>2.0263374399999998</v>
      </c>
      <c r="Z60">
        <v>2.0263374399999998</v>
      </c>
      <c r="AA60">
        <v>2.0263374399999998</v>
      </c>
      <c r="AB60">
        <v>2.0263374399999998</v>
      </c>
      <c r="AD60" s="2">
        <v>0.78430553889385202</v>
      </c>
      <c r="AE60">
        <v>8.7818003000000006E-2</v>
      </c>
      <c r="AG60" s="7" t="s">
        <v>147</v>
      </c>
      <c r="AH60" t="s">
        <v>171</v>
      </c>
      <c r="AI60" t="s">
        <v>172</v>
      </c>
      <c r="AJ60" t="s">
        <v>147</v>
      </c>
      <c r="AK60" t="s">
        <v>147</v>
      </c>
      <c r="AL60" t="s">
        <v>30</v>
      </c>
      <c r="AN60">
        <v>0.13770819000000001</v>
      </c>
      <c r="AO60">
        <v>0.13770819000000001</v>
      </c>
      <c r="AP60">
        <v>0.13770819000000001</v>
      </c>
      <c r="AQ60" s="16" t="s">
        <v>17</v>
      </c>
      <c r="AR60" s="16" t="s">
        <v>17</v>
      </c>
      <c r="AS60" s="15">
        <v>2</v>
      </c>
      <c r="AT60" s="16" t="s">
        <v>88</v>
      </c>
      <c r="AU60" s="16">
        <v>1</v>
      </c>
      <c r="AV60">
        <v>0.82416848533103959</v>
      </c>
    </row>
    <row r="61" spans="1:48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0.64346301500000003</v>
      </c>
      <c r="S61">
        <v>0.64346301500000003</v>
      </c>
      <c r="T61">
        <v>0.415385744</v>
      </c>
      <c r="U61" t="s">
        <v>442</v>
      </c>
      <c r="V61" t="s">
        <v>443</v>
      </c>
      <c r="W61" t="s">
        <v>396</v>
      </c>
      <c r="X61" t="s">
        <v>402</v>
      </c>
      <c r="Y61">
        <v>2.1953030340000002</v>
      </c>
      <c r="Z61">
        <v>2.1953030340000002</v>
      </c>
      <c r="AA61">
        <v>2.1953030340000002</v>
      </c>
      <c r="AB61">
        <v>2.1953030340000002</v>
      </c>
      <c r="AD61" s="2">
        <v>0.87602447652065596</v>
      </c>
      <c r="AE61">
        <v>0.31556909300000002</v>
      </c>
      <c r="AG61" s="7" t="s">
        <v>147</v>
      </c>
      <c r="AH61" t="s">
        <v>171</v>
      </c>
      <c r="AI61" t="s">
        <v>172</v>
      </c>
      <c r="AJ61" t="s">
        <v>147</v>
      </c>
      <c r="AK61" t="s">
        <v>147</v>
      </c>
      <c r="AL61" t="s">
        <v>30</v>
      </c>
      <c r="AN61">
        <v>0.64346301500000003</v>
      </c>
      <c r="AO61">
        <v>0.64346301500000003</v>
      </c>
      <c r="AP61">
        <v>0.64346301500000003</v>
      </c>
      <c r="AQ61" s="16" t="s">
        <v>18</v>
      </c>
      <c r="AR61" s="16" t="s">
        <v>17</v>
      </c>
      <c r="AS61" s="15">
        <v>2</v>
      </c>
      <c r="AT61" s="16" t="s">
        <v>88</v>
      </c>
      <c r="AU61" s="16">
        <v>1</v>
      </c>
      <c r="AV61">
        <v>0.13857963929654193</v>
      </c>
    </row>
    <row r="62" spans="1:48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0.66160094800000002</v>
      </c>
      <c r="S62">
        <v>0.66160094800000002</v>
      </c>
      <c r="T62">
        <v>0.443806741</v>
      </c>
      <c r="U62" t="s">
        <v>442</v>
      </c>
      <c r="V62" t="s">
        <v>443</v>
      </c>
      <c r="W62" t="s">
        <v>409</v>
      </c>
      <c r="X62" t="s">
        <v>410</v>
      </c>
      <c r="Y62">
        <v>2.2824202649999998</v>
      </c>
      <c r="Z62">
        <v>2.2824202649999998</v>
      </c>
      <c r="AA62">
        <v>2.2824202649999998</v>
      </c>
      <c r="AB62">
        <v>2.2824202649999998</v>
      </c>
      <c r="AD62" s="2">
        <v>0.6477109093621749</v>
      </c>
      <c r="AE62">
        <v>0.714716676</v>
      </c>
      <c r="AG62" s="7" t="s">
        <v>147</v>
      </c>
      <c r="AH62" t="s">
        <v>171</v>
      </c>
      <c r="AI62" t="s">
        <v>172</v>
      </c>
      <c r="AJ62" t="s">
        <v>147</v>
      </c>
      <c r="AK62" t="s">
        <v>147</v>
      </c>
      <c r="AL62" t="s">
        <v>30</v>
      </c>
      <c r="AN62">
        <v>0.66160094800000002</v>
      </c>
      <c r="AO62">
        <v>0.66160094800000002</v>
      </c>
      <c r="AP62">
        <v>0.66160094800000002</v>
      </c>
      <c r="AQ62" s="16" t="s">
        <v>14</v>
      </c>
      <c r="AR62" s="16" t="s">
        <v>14</v>
      </c>
      <c r="AS62" s="16">
        <v>1</v>
      </c>
      <c r="AT62" s="16" t="s">
        <v>92</v>
      </c>
      <c r="AU62" s="16">
        <v>1</v>
      </c>
      <c r="AV62">
        <v>0.72047130054621955</v>
      </c>
    </row>
    <row r="63" spans="1:48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0.36878825799999998</v>
      </c>
      <c r="S63">
        <v>0.36878825799999998</v>
      </c>
      <c r="T63">
        <v>0.53896131300000005</v>
      </c>
      <c r="U63" t="s">
        <v>442</v>
      </c>
      <c r="V63" t="s">
        <v>443</v>
      </c>
      <c r="W63" t="s">
        <v>422</v>
      </c>
      <c r="X63" t="s">
        <v>426</v>
      </c>
      <c r="Y63">
        <v>1.716885733</v>
      </c>
      <c r="Z63">
        <v>1.716885733</v>
      </c>
      <c r="AA63">
        <v>1.716885733</v>
      </c>
      <c r="AB63">
        <v>1.716885733</v>
      </c>
      <c r="AD63" s="2">
        <v>0.34308231597371197</v>
      </c>
      <c r="AE63">
        <v>0.28686769499999998</v>
      </c>
      <c r="AG63" s="7" t="s">
        <v>147</v>
      </c>
      <c r="AH63" t="s">
        <v>171</v>
      </c>
      <c r="AI63" t="s">
        <v>172</v>
      </c>
      <c r="AJ63" t="s">
        <v>147</v>
      </c>
      <c r="AK63" t="s">
        <v>147</v>
      </c>
      <c r="AL63" t="s">
        <v>30</v>
      </c>
      <c r="AN63">
        <v>0.36878825799999998</v>
      </c>
      <c r="AO63">
        <v>0.36878825799999998</v>
      </c>
      <c r="AP63">
        <v>0.36878825799999998</v>
      </c>
      <c r="AQ63" s="16" t="s">
        <v>17</v>
      </c>
      <c r="AR63" s="16" t="s">
        <v>14</v>
      </c>
      <c r="AS63" s="16">
        <v>1</v>
      </c>
      <c r="AT63" s="16" t="s">
        <v>92</v>
      </c>
      <c r="AU63" s="16">
        <v>1</v>
      </c>
      <c r="AV63">
        <v>0.8556780441538574</v>
      </c>
    </row>
    <row r="64" spans="1:48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8.0808376000000001E-2</v>
      </c>
      <c r="S64">
        <v>8.0808376000000001E-2</v>
      </c>
      <c r="T64">
        <v>0.28917919800000003</v>
      </c>
      <c r="U64" t="s">
        <v>442</v>
      </c>
      <c r="V64" t="s">
        <v>443</v>
      </c>
      <c r="W64" t="s">
        <v>427</v>
      </c>
      <c r="X64" t="s">
        <v>428</v>
      </c>
      <c r="Y64">
        <v>1.7461153629999999</v>
      </c>
      <c r="Z64">
        <v>1.7461153629999999</v>
      </c>
      <c r="AA64">
        <v>1.7461153629999999</v>
      </c>
      <c r="AB64">
        <v>1.7461153629999999</v>
      </c>
      <c r="AD64" s="2">
        <v>0.62275217782526693</v>
      </c>
      <c r="AE64">
        <v>0.35037958000000002</v>
      </c>
      <c r="AG64" s="7" t="s">
        <v>147</v>
      </c>
      <c r="AH64" t="s">
        <v>171</v>
      </c>
      <c r="AI64" t="s">
        <v>172</v>
      </c>
      <c r="AJ64" t="s">
        <v>147</v>
      </c>
      <c r="AK64" t="s">
        <v>147</v>
      </c>
      <c r="AL64" t="s">
        <v>30</v>
      </c>
      <c r="AN64">
        <v>8.0808376000000001E-2</v>
      </c>
      <c r="AO64">
        <v>8.0808376000000001E-2</v>
      </c>
      <c r="AP64">
        <v>8.0808376000000001E-2</v>
      </c>
      <c r="AQ64" s="16" t="s">
        <v>18</v>
      </c>
      <c r="AR64" s="16" t="s">
        <v>14</v>
      </c>
      <c r="AS64" s="16">
        <v>1</v>
      </c>
      <c r="AT64" s="16" t="s">
        <v>92</v>
      </c>
      <c r="AU64" s="16">
        <v>1</v>
      </c>
      <c r="AV64">
        <v>0.37937158696341489</v>
      </c>
    </row>
    <row r="65" spans="1:48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0.83039088400000005</v>
      </c>
      <c r="S65">
        <v>0.83039088400000005</v>
      </c>
      <c r="T65">
        <v>0.52318490699999998</v>
      </c>
      <c r="U65" t="s">
        <v>442</v>
      </c>
      <c r="V65" t="s">
        <v>443</v>
      </c>
      <c r="W65" t="s">
        <v>427</v>
      </c>
      <c r="X65" t="s">
        <v>431</v>
      </c>
      <c r="Y65">
        <v>1.8103084540000001</v>
      </c>
      <c r="Z65">
        <v>1.8103084540000001</v>
      </c>
      <c r="AA65">
        <v>1.8103084540000001</v>
      </c>
      <c r="AB65">
        <v>1.8103084540000001</v>
      </c>
      <c r="AD65" s="2">
        <v>0.26046542194650169</v>
      </c>
      <c r="AE65">
        <v>0.24023132699999999</v>
      </c>
      <c r="AG65" s="7" t="s">
        <v>147</v>
      </c>
      <c r="AH65" t="s">
        <v>171</v>
      </c>
      <c r="AI65" t="s">
        <v>172</v>
      </c>
      <c r="AJ65" t="s">
        <v>147</v>
      </c>
      <c r="AK65" t="s">
        <v>147</v>
      </c>
      <c r="AL65" t="s">
        <v>30</v>
      </c>
      <c r="AN65">
        <v>0.83039088400000005</v>
      </c>
      <c r="AO65">
        <v>0.83039088400000005</v>
      </c>
      <c r="AP65">
        <v>0.83039088400000005</v>
      </c>
      <c r="AQ65" s="16" t="s">
        <v>14</v>
      </c>
      <c r="AR65" s="16" t="s">
        <v>17</v>
      </c>
      <c r="AS65" s="16">
        <v>1</v>
      </c>
      <c r="AT65" s="16" t="s">
        <v>92</v>
      </c>
      <c r="AU65" s="16">
        <v>1</v>
      </c>
      <c r="AV65">
        <v>0.23161924282324642</v>
      </c>
    </row>
    <row r="66" spans="1:48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0.79424189899999997</v>
      </c>
      <c r="S66">
        <v>0.79424189899999997</v>
      </c>
      <c r="T66">
        <v>0.60077376800000004</v>
      </c>
      <c r="U66" t="s">
        <v>442</v>
      </c>
      <c r="V66" t="s">
        <v>444</v>
      </c>
      <c r="W66" t="s">
        <v>409</v>
      </c>
      <c r="X66" t="s">
        <v>411</v>
      </c>
      <c r="Y66">
        <v>1.8607500910000001</v>
      </c>
      <c r="Z66">
        <v>1.8607500910000001</v>
      </c>
      <c r="AA66">
        <v>1.8607500910000001</v>
      </c>
      <c r="AB66">
        <v>1.8607500910000001</v>
      </c>
      <c r="AD66" s="2">
        <v>0.38016784591971753</v>
      </c>
      <c r="AE66">
        <v>0.83732709999999999</v>
      </c>
      <c r="AG66" s="7" t="s">
        <v>147</v>
      </c>
      <c r="AH66" t="s">
        <v>171</v>
      </c>
      <c r="AI66" t="s">
        <v>172</v>
      </c>
      <c r="AJ66" t="s">
        <v>147</v>
      </c>
      <c r="AK66" t="s">
        <v>147</v>
      </c>
      <c r="AL66" t="s">
        <v>30</v>
      </c>
      <c r="AN66">
        <v>0.79424189899999997</v>
      </c>
      <c r="AO66">
        <v>0.79424189899999997</v>
      </c>
      <c r="AP66">
        <v>0.79424189899999997</v>
      </c>
      <c r="AQ66" s="16" t="s">
        <v>17</v>
      </c>
      <c r="AR66" s="16" t="s">
        <v>17</v>
      </c>
      <c r="AS66" s="16">
        <v>1</v>
      </c>
      <c r="AT66" s="16" t="s">
        <v>92</v>
      </c>
      <c r="AU66" s="16">
        <v>1</v>
      </c>
      <c r="AV66">
        <v>0.49312304541375318</v>
      </c>
    </row>
    <row r="67" spans="1:48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0.461015234</v>
      </c>
      <c r="S67">
        <v>0.461015234</v>
      </c>
      <c r="T67">
        <v>0.75945568299999999</v>
      </c>
      <c r="U67" t="s">
        <v>442</v>
      </c>
      <c r="V67" t="s">
        <v>444</v>
      </c>
      <c r="W67" t="s">
        <v>409</v>
      </c>
      <c r="X67" t="s">
        <v>412</v>
      </c>
      <c r="Y67">
        <v>1.637967891</v>
      </c>
      <c r="Z67">
        <v>1.637967891</v>
      </c>
      <c r="AA67">
        <v>1.637967891</v>
      </c>
      <c r="AB67">
        <v>1.637967891</v>
      </c>
      <c r="AD67" s="2">
        <v>0.83974177754584844</v>
      </c>
      <c r="AE67">
        <v>0.41050281300000002</v>
      </c>
      <c r="AG67" s="7" t="s">
        <v>147</v>
      </c>
      <c r="AH67" t="s">
        <v>171</v>
      </c>
      <c r="AI67" t="s">
        <v>172</v>
      </c>
      <c r="AJ67" t="s">
        <v>147</v>
      </c>
      <c r="AK67" t="s">
        <v>147</v>
      </c>
      <c r="AL67" t="s">
        <v>30</v>
      </c>
      <c r="AN67">
        <v>0.461015234</v>
      </c>
      <c r="AO67">
        <v>0.461015234</v>
      </c>
      <c r="AP67">
        <v>0.461015234</v>
      </c>
      <c r="AQ67" s="16" t="s">
        <v>18</v>
      </c>
      <c r="AR67" s="16" t="s">
        <v>17</v>
      </c>
      <c r="AS67" s="16">
        <v>1</v>
      </c>
      <c r="AT67" s="16" t="s">
        <v>92</v>
      </c>
      <c r="AU67" s="16">
        <v>1</v>
      </c>
      <c r="AV67">
        <v>0.77080061151946944</v>
      </c>
    </row>
    <row r="68" spans="1:48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0.48020043899999998</v>
      </c>
      <c r="S68">
        <v>0.48020043899999998</v>
      </c>
      <c r="T68">
        <v>0.72527900000000001</v>
      </c>
      <c r="U68" t="s">
        <v>442</v>
      </c>
      <c r="V68" t="s">
        <v>444</v>
      </c>
      <c r="W68" t="s">
        <v>427</v>
      </c>
      <c r="X68" t="s">
        <v>432</v>
      </c>
      <c r="Y68">
        <v>2.2506537419999999</v>
      </c>
      <c r="Z68">
        <v>2.2506537419999999</v>
      </c>
      <c r="AA68">
        <v>2.2506537419999999</v>
      </c>
      <c r="AB68">
        <v>2.2506537419999999</v>
      </c>
      <c r="AD68" s="2">
        <v>0.24223593659304954</v>
      </c>
      <c r="AE68">
        <v>0.41029568799999999</v>
      </c>
      <c r="AG68" s="7" t="s">
        <v>147</v>
      </c>
      <c r="AH68" t="s">
        <v>171</v>
      </c>
      <c r="AI68" t="s">
        <v>172</v>
      </c>
      <c r="AJ68" t="s">
        <v>147</v>
      </c>
      <c r="AK68" t="s">
        <v>147</v>
      </c>
      <c r="AL68" t="s">
        <v>30</v>
      </c>
      <c r="AN68">
        <v>0.48020043899999998</v>
      </c>
      <c r="AO68">
        <v>0.48020043899999998</v>
      </c>
      <c r="AP68">
        <v>0.48020043899999998</v>
      </c>
      <c r="AQ68" s="16" t="s">
        <v>14</v>
      </c>
      <c r="AR68" s="16" t="s">
        <v>14</v>
      </c>
      <c r="AS68" s="16">
        <v>2</v>
      </c>
      <c r="AT68" s="16" t="s">
        <v>92</v>
      </c>
      <c r="AU68" s="16">
        <v>1</v>
      </c>
      <c r="AV68">
        <v>0.30126763520820266</v>
      </c>
    </row>
    <row r="69" spans="1:48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0.25983900300000001</v>
      </c>
      <c r="S69">
        <v>0.25983900300000001</v>
      </c>
      <c r="T69">
        <v>0.50755616299999995</v>
      </c>
      <c r="U69" t="s">
        <v>442</v>
      </c>
      <c r="V69" t="s">
        <v>444</v>
      </c>
      <c r="W69" t="s">
        <v>390</v>
      </c>
      <c r="X69" t="s">
        <v>433</v>
      </c>
      <c r="Y69">
        <v>1.8817228079999999</v>
      </c>
      <c r="Z69">
        <v>1.8817228079999999</v>
      </c>
      <c r="AA69">
        <v>1.8817228079999999</v>
      </c>
      <c r="AB69">
        <v>1.8817228079999999</v>
      </c>
      <c r="AD69" s="2">
        <v>0.21046028033952213</v>
      </c>
      <c r="AE69">
        <v>0.17638694899999999</v>
      </c>
      <c r="AG69" s="7" t="s">
        <v>147</v>
      </c>
      <c r="AH69" t="s">
        <v>171</v>
      </c>
      <c r="AI69" t="s">
        <v>172</v>
      </c>
      <c r="AJ69" t="s">
        <v>147</v>
      </c>
      <c r="AK69" t="s">
        <v>147</v>
      </c>
      <c r="AL69" t="s">
        <v>30</v>
      </c>
      <c r="AN69">
        <v>0.25983900300000001</v>
      </c>
      <c r="AO69">
        <v>0.25983900300000001</v>
      </c>
      <c r="AP69">
        <v>0.25983900300000001</v>
      </c>
      <c r="AQ69" s="16" t="s">
        <v>17</v>
      </c>
      <c r="AR69" s="16" t="s">
        <v>14</v>
      </c>
      <c r="AS69" s="16">
        <v>2</v>
      </c>
      <c r="AT69" s="16" t="s">
        <v>92</v>
      </c>
      <c r="AU69" s="16">
        <v>1</v>
      </c>
      <c r="AV69">
        <v>0.23361380841815427</v>
      </c>
    </row>
    <row r="70" spans="1:48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0.84194361500000003</v>
      </c>
      <c r="S70">
        <v>0.84194361500000003</v>
      </c>
      <c r="T70">
        <v>0.36848782899999999</v>
      </c>
      <c r="U70" t="s">
        <v>445</v>
      </c>
      <c r="V70" t="s">
        <v>446</v>
      </c>
      <c r="W70" t="s">
        <v>416</v>
      </c>
      <c r="X70" t="s">
        <v>417</v>
      </c>
      <c r="Y70">
        <v>1.6939834439999999</v>
      </c>
      <c r="Z70">
        <v>1.6939834439999999</v>
      </c>
      <c r="AA70">
        <v>1.6939834439999999</v>
      </c>
      <c r="AB70">
        <v>1.6939834439999999</v>
      </c>
      <c r="AD70" s="2">
        <v>0.31532427777757377</v>
      </c>
      <c r="AE70">
        <v>0.82559384599999996</v>
      </c>
      <c r="AG70" s="7" t="s">
        <v>147</v>
      </c>
      <c r="AH70" t="s">
        <v>171</v>
      </c>
      <c r="AI70" t="s">
        <v>172</v>
      </c>
      <c r="AJ70" t="s">
        <v>147</v>
      </c>
      <c r="AK70" t="s">
        <v>147</v>
      </c>
      <c r="AL70" t="s">
        <v>36</v>
      </c>
      <c r="AN70">
        <v>0.84194361500000003</v>
      </c>
      <c r="AO70">
        <v>0.84194361500000003</v>
      </c>
      <c r="AP70">
        <v>0.84194361500000003</v>
      </c>
      <c r="AQ70" s="16" t="s">
        <v>18</v>
      </c>
      <c r="AR70" s="16" t="s">
        <v>14</v>
      </c>
      <c r="AS70" s="16">
        <v>2</v>
      </c>
      <c r="AT70" s="16" t="s">
        <v>92</v>
      </c>
      <c r="AU70" s="16">
        <v>1</v>
      </c>
      <c r="AV70">
        <v>0.96393909534566991</v>
      </c>
    </row>
    <row r="71" spans="1:48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0.93956764999999998</v>
      </c>
      <c r="S71">
        <v>0.93956764999999998</v>
      </c>
      <c r="T71">
        <v>0.83655323299999995</v>
      </c>
      <c r="U71" t="s">
        <v>445</v>
      </c>
      <c r="V71" t="s">
        <v>446</v>
      </c>
      <c r="W71" t="s">
        <v>416</v>
      </c>
      <c r="X71" t="s">
        <v>418</v>
      </c>
      <c r="Y71">
        <v>1.8227317279999999</v>
      </c>
      <c r="Z71">
        <v>1.8227317279999999</v>
      </c>
      <c r="AA71">
        <v>1.8227317279999999</v>
      </c>
      <c r="AB71">
        <v>1.8227317279999999</v>
      </c>
      <c r="AD71" s="2">
        <v>1.1059053551988329E-2</v>
      </c>
      <c r="AE71">
        <v>0.13029479999999999</v>
      </c>
      <c r="AG71" s="7" t="s">
        <v>147</v>
      </c>
      <c r="AH71" t="s">
        <v>171</v>
      </c>
      <c r="AI71" t="s">
        <v>172</v>
      </c>
      <c r="AJ71" t="s">
        <v>147</v>
      </c>
      <c r="AK71" t="s">
        <v>147</v>
      </c>
      <c r="AL71" t="s">
        <v>36</v>
      </c>
      <c r="AN71">
        <v>0.93956764999999998</v>
      </c>
      <c r="AO71">
        <v>0.93956764999999998</v>
      </c>
      <c r="AP71">
        <v>0.93956764999999998</v>
      </c>
      <c r="AQ71" s="16" t="s">
        <v>14</v>
      </c>
      <c r="AR71" s="16" t="s">
        <v>17</v>
      </c>
      <c r="AS71" s="16">
        <v>2</v>
      </c>
      <c r="AT71" s="16" t="s">
        <v>92</v>
      </c>
      <c r="AU71" s="16">
        <v>1</v>
      </c>
      <c r="AV71">
        <v>0.44036893165428137</v>
      </c>
    </row>
    <row r="72" spans="1:48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0.70521689899999995</v>
      </c>
      <c r="S72">
        <v>0.70521689899999995</v>
      </c>
      <c r="T72">
        <v>0.339155553</v>
      </c>
      <c r="U72" t="s">
        <v>445</v>
      </c>
      <c r="V72" t="s">
        <v>446</v>
      </c>
      <c r="W72" t="s">
        <v>416</v>
      </c>
      <c r="X72" t="s">
        <v>421</v>
      </c>
      <c r="Y72">
        <v>2.2596251230000002</v>
      </c>
      <c r="Z72">
        <v>2.2596251230000002</v>
      </c>
      <c r="AA72">
        <v>2.2596251230000002</v>
      </c>
      <c r="AB72">
        <v>2.2596251230000002</v>
      </c>
      <c r="AD72" s="2">
        <v>0.82229193407738199</v>
      </c>
      <c r="AE72">
        <v>6.2395199999999999E-4</v>
      </c>
      <c r="AG72" s="7" t="s">
        <v>147</v>
      </c>
      <c r="AH72" t="s">
        <v>171</v>
      </c>
      <c r="AI72" t="s">
        <v>172</v>
      </c>
      <c r="AJ72" t="s">
        <v>147</v>
      </c>
      <c r="AK72" t="s">
        <v>147</v>
      </c>
      <c r="AL72" t="s">
        <v>36</v>
      </c>
      <c r="AN72">
        <v>0.70521689899999995</v>
      </c>
      <c r="AO72">
        <v>0.70521689899999995</v>
      </c>
      <c r="AP72">
        <v>0.70521689899999995</v>
      </c>
      <c r="AQ72" s="16" t="s">
        <v>17</v>
      </c>
      <c r="AR72" s="16" t="s">
        <v>17</v>
      </c>
      <c r="AS72" s="16">
        <v>2</v>
      </c>
      <c r="AT72" s="16" t="s">
        <v>92</v>
      </c>
      <c r="AU72" s="16">
        <v>1</v>
      </c>
      <c r="AV72">
        <v>0.30888040316335386</v>
      </c>
    </row>
    <row r="73" spans="1:48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9.0175408999999998E-2</v>
      </c>
      <c r="S73">
        <v>9.0175408999999998E-2</v>
      </c>
      <c r="T73">
        <v>0.52860949599999996</v>
      </c>
      <c r="U73" t="s">
        <v>445</v>
      </c>
      <c r="V73" t="s">
        <v>446</v>
      </c>
      <c r="W73" t="s">
        <v>390</v>
      </c>
      <c r="X73" t="s">
        <v>435</v>
      </c>
      <c r="Y73">
        <v>1.611021829</v>
      </c>
      <c r="Z73">
        <v>1.611021829</v>
      </c>
      <c r="AA73">
        <v>1.611021829</v>
      </c>
      <c r="AB73">
        <v>1.611021829</v>
      </c>
      <c r="AD73" s="2">
        <v>0.14174021444686047</v>
      </c>
      <c r="AE73">
        <v>0.92040701400000002</v>
      </c>
      <c r="AG73" s="7" t="s">
        <v>147</v>
      </c>
      <c r="AH73" t="s">
        <v>171</v>
      </c>
      <c r="AI73" t="s">
        <v>172</v>
      </c>
      <c r="AJ73" t="s">
        <v>147</v>
      </c>
      <c r="AK73" t="s">
        <v>147</v>
      </c>
      <c r="AL73" t="s">
        <v>36</v>
      </c>
      <c r="AN73">
        <v>9.0175408999999998E-2</v>
      </c>
      <c r="AO73">
        <v>9.0175408999999998E-2</v>
      </c>
      <c r="AP73">
        <v>9.0175408999999998E-2</v>
      </c>
      <c r="AQ73" s="16" t="s">
        <v>18</v>
      </c>
      <c r="AR73" s="16" t="s">
        <v>17</v>
      </c>
      <c r="AS73" s="16">
        <v>2</v>
      </c>
      <c r="AT73" s="16" t="s">
        <v>92</v>
      </c>
      <c r="AU73" s="16">
        <v>1</v>
      </c>
      <c r="AV73">
        <v>2.7706879106282889E-2</v>
      </c>
    </row>
    <row r="74" spans="1:48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0.824022633</v>
      </c>
      <c r="S74">
        <v>0.824022633</v>
      </c>
      <c r="T74">
        <v>0.44015795899999999</v>
      </c>
      <c r="U74" t="s">
        <v>445</v>
      </c>
      <c r="V74" t="s">
        <v>446</v>
      </c>
      <c r="W74" t="s">
        <v>390</v>
      </c>
      <c r="X74" t="s">
        <v>391</v>
      </c>
      <c r="Y74">
        <v>2.0567119570000001</v>
      </c>
      <c r="Z74">
        <v>2.0567119570000001</v>
      </c>
      <c r="AA74">
        <v>2.0567119570000001</v>
      </c>
      <c r="AB74">
        <v>2.0567119570000001</v>
      </c>
      <c r="AD74" s="2">
        <v>0.24197308261666173</v>
      </c>
      <c r="AE74">
        <v>0.68518774400000004</v>
      </c>
      <c r="AG74" s="7" t="s">
        <v>147</v>
      </c>
      <c r="AH74" t="s">
        <v>171</v>
      </c>
      <c r="AI74" t="s">
        <v>172</v>
      </c>
      <c r="AJ74" t="s">
        <v>147</v>
      </c>
      <c r="AK74" t="s">
        <v>147</v>
      </c>
      <c r="AL74" t="s">
        <v>36</v>
      </c>
      <c r="AN74">
        <v>0.824022633</v>
      </c>
      <c r="AO74">
        <v>0.824022633</v>
      </c>
      <c r="AP74">
        <v>0.824022633</v>
      </c>
      <c r="AQ74" s="16" t="s">
        <v>14</v>
      </c>
      <c r="AR74" s="16" t="s">
        <v>14</v>
      </c>
      <c r="AS74" s="16">
        <v>1</v>
      </c>
      <c r="AT74" s="16" t="s">
        <v>88</v>
      </c>
      <c r="AU74" s="16">
        <v>2</v>
      </c>
      <c r="AV74">
        <v>0.48136308034092323</v>
      </c>
    </row>
    <row r="75" spans="1:48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0.93760809700000003</v>
      </c>
      <c r="S75">
        <v>0.93760809700000003</v>
      </c>
      <c r="T75">
        <v>0.15573878399999999</v>
      </c>
      <c r="U75" t="s">
        <v>445</v>
      </c>
      <c r="V75" t="s">
        <v>446</v>
      </c>
      <c r="W75" t="s">
        <v>392</v>
      </c>
      <c r="X75" t="s">
        <v>393</v>
      </c>
      <c r="Y75">
        <v>2.1794527480000001</v>
      </c>
      <c r="Z75">
        <v>2.1794527480000001</v>
      </c>
      <c r="AA75">
        <v>2.1794527480000001</v>
      </c>
      <c r="AB75">
        <v>2.1794527480000001</v>
      </c>
      <c r="AD75" s="2">
        <v>0.62897137823482763</v>
      </c>
      <c r="AE75">
        <v>2.6417279999999999E-3</v>
      </c>
      <c r="AG75" s="7" t="s">
        <v>147</v>
      </c>
      <c r="AH75" t="s">
        <v>171</v>
      </c>
      <c r="AI75" t="s">
        <v>172</v>
      </c>
      <c r="AJ75" t="s">
        <v>147</v>
      </c>
      <c r="AK75" t="s">
        <v>147</v>
      </c>
      <c r="AL75" t="s">
        <v>36</v>
      </c>
      <c r="AN75">
        <v>0.93760809700000003</v>
      </c>
      <c r="AO75">
        <v>0.93760809700000003</v>
      </c>
      <c r="AP75">
        <v>0.93760809700000003</v>
      </c>
      <c r="AQ75" s="16" t="s">
        <v>17</v>
      </c>
      <c r="AR75" s="16" t="s">
        <v>14</v>
      </c>
      <c r="AS75" s="16">
        <v>1</v>
      </c>
      <c r="AT75" s="16" t="s">
        <v>88</v>
      </c>
      <c r="AU75" s="16">
        <v>2</v>
      </c>
      <c r="AV75">
        <v>0.57433411149999536</v>
      </c>
    </row>
    <row r="76" spans="1:48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0.14649216900000001</v>
      </c>
      <c r="S76">
        <v>0.14649216900000001</v>
      </c>
      <c r="T76">
        <v>0.99928537900000003</v>
      </c>
      <c r="U76" t="s">
        <v>445</v>
      </c>
      <c r="V76" t="s">
        <v>447</v>
      </c>
      <c r="W76" t="s">
        <v>422</v>
      </c>
      <c r="X76" t="s">
        <v>423</v>
      </c>
      <c r="Y76">
        <v>1.9896625210000001</v>
      </c>
      <c r="Z76">
        <v>1.9896625210000001</v>
      </c>
      <c r="AA76">
        <v>1.9896625210000001</v>
      </c>
      <c r="AB76">
        <v>1.9896625210000001</v>
      </c>
      <c r="AD76" s="2">
        <v>0.94041157396854169</v>
      </c>
      <c r="AE76">
        <v>5.8017305999999998E-2</v>
      </c>
      <c r="AG76" s="7" t="s">
        <v>147</v>
      </c>
      <c r="AH76" t="s">
        <v>171</v>
      </c>
      <c r="AI76" t="s">
        <v>172</v>
      </c>
      <c r="AJ76" t="s">
        <v>147</v>
      </c>
      <c r="AK76" t="s">
        <v>147</v>
      </c>
      <c r="AL76" t="s">
        <v>36</v>
      </c>
      <c r="AN76">
        <v>0.14649216900000001</v>
      </c>
      <c r="AO76">
        <v>0.14649216900000001</v>
      </c>
      <c r="AP76">
        <v>0.14649216900000001</v>
      </c>
      <c r="AQ76" s="16" t="s">
        <v>18</v>
      </c>
      <c r="AR76" s="16" t="s">
        <v>14</v>
      </c>
      <c r="AS76" s="16">
        <v>1</v>
      </c>
      <c r="AT76" s="16" t="s">
        <v>88</v>
      </c>
      <c r="AU76" s="16">
        <v>2</v>
      </c>
      <c r="AV76">
        <v>1.3729947055528768E-2</v>
      </c>
    </row>
    <row r="77" spans="1:48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0.91092123599999997</v>
      </c>
      <c r="S77">
        <v>0.91092123599999997</v>
      </c>
      <c r="T77">
        <v>7.237098E-3</v>
      </c>
      <c r="U77" t="s">
        <v>445</v>
      </c>
      <c r="V77" t="s">
        <v>447</v>
      </c>
      <c r="W77" t="s">
        <v>422</v>
      </c>
      <c r="X77" t="s">
        <v>424</v>
      </c>
      <c r="Y77">
        <v>1.6869469050000001</v>
      </c>
      <c r="Z77">
        <v>1.6869469050000001</v>
      </c>
      <c r="AA77">
        <v>1.6869469050000001</v>
      </c>
      <c r="AB77">
        <v>1.6869469050000001</v>
      </c>
      <c r="AD77" s="2">
        <v>0.99339494504795578</v>
      </c>
      <c r="AE77">
        <v>0.193034916</v>
      </c>
      <c r="AG77" s="7" t="s">
        <v>147</v>
      </c>
      <c r="AH77" t="s">
        <v>171</v>
      </c>
      <c r="AI77" t="s">
        <v>172</v>
      </c>
      <c r="AJ77" t="s">
        <v>147</v>
      </c>
      <c r="AK77" t="s">
        <v>147</v>
      </c>
      <c r="AL77" t="s">
        <v>36</v>
      </c>
      <c r="AN77">
        <v>0.91092123599999997</v>
      </c>
      <c r="AO77">
        <v>0.91092123599999997</v>
      </c>
      <c r="AP77">
        <v>0.91092123599999997</v>
      </c>
      <c r="AQ77" s="16" t="s">
        <v>14</v>
      </c>
      <c r="AR77" s="16" t="s">
        <v>17</v>
      </c>
      <c r="AS77" s="16">
        <v>1</v>
      </c>
      <c r="AT77" s="16" t="s">
        <v>88</v>
      </c>
      <c r="AU77" s="16">
        <v>2</v>
      </c>
      <c r="AV77">
        <v>0.69694565890280913</v>
      </c>
    </row>
    <row r="78" spans="1:48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0.460446839</v>
      </c>
      <c r="S78">
        <v>0.460446839</v>
      </c>
      <c r="T78">
        <v>0.27865230699999999</v>
      </c>
      <c r="U78" t="s">
        <v>445</v>
      </c>
      <c r="V78" t="s">
        <v>447</v>
      </c>
      <c r="W78" t="s">
        <v>392</v>
      </c>
      <c r="X78" t="s">
        <v>399</v>
      </c>
      <c r="Y78">
        <v>1.6167671800000001</v>
      </c>
      <c r="Z78">
        <v>1.6167671800000001</v>
      </c>
      <c r="AA78">
        <v>1.6167671800000001</v>
      </c>
      <c r="AB78">
        <v>1.6167671800000001</v>
      </c>
      <c r="AD78" s="2">
        <v>0.33923264424212629</v>
      </c>
      <c r="AE78">
        <v>0.72192926599999996</v>
      </c>
      <c r="AG78" s="7" t="s">
        <v>147</v>
      </c>
      <c r="AH78" t="s">
        <v>171</v>
      </c>
      <c r="AI78" t="s">
        <v>172</v>
      </c>
      <c r="AJ78" t="s">
        <v>147</v>
      </c>
      <c r="AK78" t="s">
        <v>147</v>
      </c>
      <c r="AL78" t="s">
        <v>36</v>
      </c>
      <c r="AN78">
        <v>0.460446839</v>
      </c>
      <c r="AO78">
        <v>0.460446839</v>
      </c>
      <c r="AP78">
        <v>0.460446839</v>
      </c>
      <c r="AQ78" s="16" t="s">
        <v>17</v>
      </c>
      <c r="AR78" s="16" t="s">
        <v>17</v>
      </c>
      <c r="AS78" s="16">
        <v>1</v>
      </c>
      <c r="AT78" s="16" t="s">
        <v>88</v>
      </c>
      <c r="AU78" s="16">
        <v>2</v>
      </c>
      <c r="AV78">
        <v>0.33793010148261615</v>
      </c>
    </row>
    <row r="79" spans="1:48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0.25973294000000002</v>
      </c>
      <c r="S79">
        <v>0.25973294000000002</v>
      </c>
      <c r="T79">
        <v>0.438075624</v>
      </c>
      <c r="U79" t="s">
        <v>445</v>
      </c>
      <c r="V79" t="s">
        <v>447</v>
      </c>
      <c r="W79" t="s">
        <v>392</v>
      </c>
      <c r="X79" t="s">
        <v>400</v>
      </c>
      <c r="Y79">
        <v>2.4818058249999999</v>
      </c>
      <c r="Z79">
        <v>2.4818058249999999</v>
      </c>
      <c r="AA79">
        <v>2.4818058249999999</v>
      </c>
      <c r="AB79">
        <v>2.4818058249999999</v>
      </c>
      <c r="AD79" s="2">
        <v>0.81512610192230484</v>
      </c>
      <c r="AE79">
        <v>0.85563860599999997</v>
      </c>
      <c r="AG79" s="7" t="s">
        <v>147</v>
      </c>
      <c r="AH79" t="s">
        <v>171</v>
      </c>
      <c r="AI79" t="s">
        <v>172</v>
      </c>
      <c r="AJ79" t="s">
        <v>147</v>
      </c>
      <c r="AK79" t="s">
        <v>147</v>
      </c>
      <c r="AL79" t="s">
        <v>36</v>
      </c>
      <c r="AN79">
        <v>0.25973294000000002</v>
      </c>
      <c r="AO79">
        <v>0.25973294000000002</v>
      </c>
      <c r="AP79">
        <v>0.25973294000000002</v>
      </c>
      <c r="AQ79" s="16" t="s">
        <v>18</v>
      </c>
      <c r="AR79" s="16" t="s">
        <v>17</v>
      </c>
      <c r="AS79" s="16">
        <v>1</v>
      </c>
      <c r="AT79" s="16" t="s">
        <v>88</v>
      </c>
      <c r="AU79" s="16">
        <v>2</v>
      </c>
      <c r="AV79">
        <v>0.83321881015795496</v>
      </c>
    </row>
    <row r="80" spans="1:48" x14ac:dyDescent="0.2">
      <c r="I80">
        <v>3</v>
      </c>
      <c r="J80">
        <v>3</v>
      </c>
      <c r="K80">
        <v>1</v>
      </c>
      <c r="P80">
        <v>3</v>
      </c>
      <c r="Q80">
        <v>1</v>
      </c>
      <c r="T80">
        <v>0.74027398200000005</v>
      </c>
      <c r="U80" t="s">
        <v>448</v>
      </c>
      <c r="V80" t="s">
        <v>449</v>
      </c>
      <c r="W80" t="s">
        <v>405</v>
      </c>
      <c r="X80" t="s">
        <v>406</v>
      </c>
      <c r="AE80">
        <v>0.55203430899999995</v>
      </c>
      <c r="AJ80" t="s">
        <v>37</v>
      </c>
      <c r="AQ80" s="16" t="s">
        <v>14</v>
      </c>
      <c r="AR80" s="16" t="s">
        <v>14</v>
      </c>
      <c r="AS80" s="16">
        <v>2</v>
      </c>
      <c r="AT80" s="16" t="s">
        <v>88</v>
      </c>
      <c r="AU80" s="16">
        <v>2</v>
      </c>
      <c r="AV80">
        <v>0.8614627700628017</v>
      </c>
    </row>
    <row r="81" spans="9:48" x14ac:dyDescent="0.2">
      <c r="I81">
        <v>3</v>
      </c>
      <c r="J81">
        <v>3</v>
      </c>
      <c r="K81">
        <v>2</v>
      </c>
      <c r="P81">
        <v>3</v>
      </c>
      <c r="Q81">
        <v>1</v>
      </c>
      <c r="T81">
        <v>0.12591518600000001</v>
      </c>
      <c r="U81" t="s">
        <v>448</v>
      </c>
      <c r="V81" t="s">
        <v>449</v>
      </c>
      <c r="W81" t="s">
        <v>405</v>
      </c>
      <c r="X81" t="s">
        <v>407</v>
      </c>
      <c r="AE81">
        <v>0.44210514099999998</v>
      </c>
      <c r="AQ81" s="16" t="s">
        <v>17</v>
      </c>
      <c r="AR81" s="16" t="s">
        <v>14</v>
      </c>
      <c r="AS81" s="16">
        <v>2</v>
      </c>
      <c r="AT81" s="16" t="s">
        <v>88</v>
      </c>
      <c r="AU81" s="16">
        <v>2</v>
      </c>
      <c r="AV81">
        <v>0.49050963469504572</v>
      </c>
    </row>
    <row r="82" spans="9:48" x14ac:dyDescent="0.2">
      <c r="I82">
        <v>3</v>
      </c>
      <c r="J82">
        <v>3</v>
      </c>
      <c r="K82">
        <v>3</v>
      </c>
      <c r="P82">
        <v>3</v>
      </c>
      <c r="Q82">
        <v>1</v>
      </c>
      <c r="T82">
        <v>0.28854538800000001</v>
      </c>
      <c r="U82" t="s">
        <v>448</v>
      </c>
      <c r="V82" t="s">
        <v>449</v>
      </c>
      <c r="W82" t="s">
        <v>405</v>
      </c>
      <c r="X82" t="s">
        <v>408</v>
      </c>
      <c r="AE82">
        <v>0.82436383400000002</v>
      </c>
      <c r="AQ82" s="16" t="s">
        <v>18</v>
      </c>
      <c r="AR82" s="16" t="s">
        <v>14</v>
      </c>
      <c r="AS82" s="16">
        <v>2</v>
      </c>
      <c r="AT82" s="16" t="s">
        <v>88</v>
      </c>
      <c r="AU82" s="16">
        <v>2</v>
      </c>
      <c r="AV82">
        <v>0.85848571716122923</v>
      </c>
    </row>
    <row r="83" spans="9:48" x14ac:dyDescent="0.2">
      <c r="I83">
        <v>1</v>
      </c>
      <c r="J83">
        <v>1</v>
      </c>
      <c r="K83">
        <v>1</v>
      </c>
      <c r="P83">
        <v>1</v>
      </c>
      <c r="Q83">
        <v>2</v>
      </c>
      <c r="T83">
        <v>0.24062705200000001</v>
      </c>
      <c r="U83" t="s">
        <v>448</v>
      </c>
      <c r="V83" t="s">
        <v>449</v>
      </c>
      <c r="W83" t="s">
        <v>394</v>
      </c>
      <c r="X83" t="s">
        <v>414</v>
      </c>
      <c r="AE83">
        <v>1.5581845E-2</v>
      </c>
      <c r="AQ83" s="16" t="s">
        <v>14</v>
      </c>
      <c r="AR83" s="16" t="s">
        <v>17</v>
      </c>
      <c r="AS83" s="16">
        <v>2</v>
      </c>
      <c r="AT83" s="16" t="s">
        <v>88</v>
      </c>
      <c r="AU83" s="16">
        <v>2</v>
      </c>
      <c r="AV83">
        <v>0.13193281834517467</v>
      </c>
    </row>
    <row r="84" spans="9:48" x14ac:dyDescent="0.2">
      <c r="I84">
        <v>1</v>
      </c>
      <c r="J84">
        <v>1</v>
      </c>
      <c r="K84">
        <v>2</v>
      </c>
      <c r="P84">
        <v>1</v>
      </c>
      <c r="Q84">
        <v>2</v>
      </c>
      <c r="T84">
        <v>0.97512016999999995</v>
      </c>
      <c r="U84" t="s">
        <v>448</v>
      </c>
      <c r="V84" t="s">
        <v>449</v>
      </c>
      <c r="W84" t="s">
        <v>394</v>
      </c>
      <c r="X84" t="s">
        <v>415</v>
      </c>
      <c r="AE84">
        <v>0.40960836900000003</v>
      </c>
      <c r="AQ84" s="16" t="s">
        <v>17</v>
      </c>
      <c r="AR84" s="16" t="s">
        <v>17</v>
      </c>
      <c r="AS84" s="16">
        <v>2</v>
      </c>
      <c r="AT84" s="16" t="s">
        <v>88</v>
      </c>
      <c r="AU84" s="16">
        <v>2</v>
      </c>
      <c r="AV84">
        <v>0.76026706338870209</v>
      </c>
    </row>
    <row r="85" spans="9:48" x14ac:dyDescent="0.2">
      <c r="I85">
        <v>1</v>
      </c>
      <c r="J85">
        <v>1</v>
      </c>
      <c r="K85">
        <v>3</v>
      </c>
      <c r="P85">
        <v>1</v>
      </c>
      <c r="Q85">
        <v>2</v>
      </c>
      <c r="T85">
        <v>0.27633178000000003</v>
      </c>
      <c r="U85" t="s">
        <v>448</v>
      </c>
      <c r="V85" t="s">
        <v>449</v>
      </c>
      <c r="W85" t="s">
        <v>394</v>
      </c>
      <c r="X85" t="s">
        <v>395</v>
      </c>
      <c r="AE85">
        <v>0.86651715799999995</v>
      </c>
      <c r="AQ85" s="16" t="s">
        <v>18</v>
      </c>
      <c r="AR85" s="16" t="s">
        <v>17</v>
      </c>
      <c r="AS85" s="16">
        <v>2</v>
      </c>
      <c r="AT85" s="16" t="s">
        <v>88</v>
      </c>
      <c r="AU85" s="16">
        <v>2</v>
      </c>
      <c r="AV85">
        <v>0.15666088312157367</v>
      </c>
    </row>
    <row r="86" spans="9:48" x14ac:dyDescent="0.2">
      <c r="I86">
        <v>1</v>
      </c>
      <c r="J86">
        <v>2</v>
      </c>
      <c r="K86">
        <v>1</v>
      </c>
      <c r="P86">
        <v>1</v>
      </c>
      <c r="Q86">
        <v>2</v>
      </c>
      <c r="T86">
        <v>0.78944499599999995</v>
      </c>
      <c r="U86" t="s">
        <v>448</v>
      </c>
      <c r="V86" t="s">
        <v>449</v>
      </c>
      <c r="W86" t="s">
        <v>396</v>
      </c>
      <c r="X86" t="s">
        <v>397</v>
      </c>
      <c r="AE86">
        <v>6.5734458999999995E-2</v>
      </c>
      <c r="AQ86" s="16" t="s">
        <v>14</v>
      </c>
      <c r="AR86" s="16" t="s">
        <v>14</v>
      </c>
      <c r="AS86" s="16">
        <v>1</v>
      </c>
      <c r="AT86" s="16" t="s">
        <v>92</v>
      </c>
      <c r="AU86" s="16">
        <v>2</v>
      </c>
      <c r="AV86">
        <v>0.30699383062657315</v>
      </c>
    </row>
    <row r="87" spans="9:48" x14ac:dyDescent="0.2">
      <c r="I87">
        <v>1</v>
      </c>
      <c r="J87">
        <v>2</v>
      </c>
      <c r="K87">
        <v>2</v>
      </c>
      <c r="P87">
        <v>1</v>
      </c>
      <c r="Q87">
        <v>2</v>
      </c>
      <c r="T87">
        <v>0.78742340799999999</v>
      </c>
      <c r="U87" t="s">
        <v>448</v>
      </c>
      <c r="V87" t="s">
        <v>449</v>
      </c>
      <c r="W87" t="s">
        <v>396</v>
      </c>
      <c r="X87" t="s">
        <v>401</v>
      </c>
      <c r="AE87">
        <v>0.350633957</v>
      </c>
      <c r="AQ87" s="16" t="s">
        <v>17</v>
      </c>
      <c r="AR87" s="16" t="s">
        <v>14</v>
      </c>
      <c r="AS87" s="16">
        <v>1</v>
      </c>
      <c r="AT87" s="16" t="s">
        <v>92</v>
      </c>
      <c r="AU87" s="16">
        <v>2</v>
      </c>
      <c r="AV87">
        <v>0.3902066003095408</v>
      </c>
    </row>
    <row r="88" spans="9:48" x14ac:dyDescent="0.2">
      <c r="I88">
        <v>1</v>
      </c>
      <c r="J88">
        <v>2</v>
      </c>
      <c r="K88">
        <v>3</v>
      </c>
      <c r="P88">
        <v>1</v>
      </c>
      <c r="Q88">
        <v>2</v>
      </c>
      <c r="T88">
        <v>0.52948855500000003</v>
      </c>
      <c r="U88" t="s">
        <v>448</v>
      </c>
      <c r="V88" t="s">
        <v>449</v>
      </c>
      <c r="W88" t="s">
        <v>396</v>
      </c>
      <c r="X88" t="s">
        <v>402</v>
      </c>
      <c r="AE88">
        <v>0.49662133800000002</v>
      </c>
      <c r="AQ88" s="16" t="s">
        <v>18</v>
      </c>
      <c r="AR88" s="16" t="s">
        <v>14</v>
      </c>
      <c r="AS88" s="16">
        <v>1</v>
      </c>
      <c r="AT88" s="16" t="s">
        <v>92</v>
      </c>
      <c r="AU88" s="16">
        <v>2</v>
      </c>
      <c r="AV88">
        <v>0.74122490387135365</v>
      </c>
    </row>
    <row r="89" spans="9:48" x14ac:dyDescent="0.2">
      <c r="I89">
        <v>1</v>
      </c>
      <c r="J89">
        <v>3</v>
      </c>
      <c r="K89">
        <v>1</v>
      </c>
      <c r="P89">
        <v>1</v>
      </c>
      <c r="Q89">
        <v>2</v>
      </c>
      <c r="T89">
        <v>0.42596148900000003</v>
      </c>
      <c r="U89" t="s">
        <v>448</v>
      </c>
      <c r="V89" t="s">
        <v>449</v>
      </c>
      <c r="W89" t="s">
        <v>409</v>
      </c>
      <c r="X89" t="s">
        <v>410</v>
      </c>
      <c r="AE89">
        <v>0.31842120299999999</v>
      </c>
      <c r="AQ89" s="16" t="s">
        <v>14</v>
      </c>
      <c r="AR89" s="16" t="s">
        <v>17</v>
      </c>
      <c r="AS89" s="16">
        <v>1</v>
      </c>
      <c r="AT89" s="16" t="s">
        <v>92</v>
      </c>
      <c r="AU89" s="16">
        <v>2</v>
      </c>
      <c r="AV89">
        <v>0.36181264467545216</v>
      </c>
    </row>
    <row r="90" spans="9:48" x14ac:dyDescent="0.2">
      <c r="I90">
        <v>1</v>
      </c>
      <c r="J90">
        <v>3</v>
      </c>
      <c r="K90">
        <v>2</v>
      </c>
      <c r="P90">
        <v>1</v>
      </c>
      <c r="Q90">
        <v>2</v>
      </c>
      <c r="T90">
        <v>0.612719495</v>
      </c>
      <c r="U90" t="s">
        <v>448</v>
      </c>
      <c r="V90" t="s">
        <v>449</v>
      </c>
      <c r="W90" t="s">
        <v>409</v>
      </c>
      <c r="X90" t="s">
        <v>411</v>
      </c>
      <c r="AE90">
        <v>0.57910613899999996</v>
      </c>
      <c r="AQ90" s="16" t="s">
        <v>17</v>
      </c>
      <c r="AR90" s="16" t="s">
        <v>17</v>
      </c>
      <c r="AS90" s="16">
        <v>1</v>
      </c>
      <c r="AT90" s="16" t="s">
        <v>92</v>
      </c>
      <c r="AU90" s="16">
        <v>2</v>
      </c>
      <c r="AV90">
        <v>0.62533916989391702</v>
      </c>
    </row>
    <row r="91" spans="9:48" x14ac:dyDescent="0.2">
      <c r="I91">
        <v>1</v>
      </c>
      <c r="J91">
        <v>3</v>
      </c>
      <c r="K91">
        <v>3</v>
      </c>
      <c r="P91">
        <v>1</v>
      </c>
      <c r="Q91">
        <v>2</v>
      </c>
      <c r="T91">
        <v>0.53717581299999995</v>
      </c>
      <c r="U91" t="s">
        <v>448</v>
      </c>
      <c r="V91" t="s">
        <v>449</v>
      </c>
      <c r="W91" t="s">
        <v>409</v>
      </c>
      <c r="X91" t="s">
        <v>412</v>
      </c>
      <c r="AE91">
        <v>0.72949046399999995</v>
      </c>
      <c r="AQ91" s="16" t="s">
        <v>18</v>
      </c>
      <c r="AR91" s="16" t="s">
        <v>17</v>
      </c>
      <c r="AS91" s="16">
        <v>1</v>
      </c>
      <c r="AT91" s="16" t="s">
        <v>92</v>
      </c>
      <c r="AU91" s="16">
        <v>2</v>
      </c>
      <c r="AV91">
        <v>0.32728848864308002</v>
      </c>
    </row>
    <row r="92" spans="9:48" x14ac:dyDescent="0.2">
      <c r="I92">
        <v>2</v>
      </c>
      <c r="J92">
        <v>1</v>
      </c>
      <c r="K92">
        <v>1</v>
      </c>
      <c r="P92">
        <v>1</v>
      </c>
      <c r="Q92">
        <v>2</v>
      </c>
      <c r="T92">
        <v>0.23755425399999999</v>
      </c>
      <c r="U92" t="s">
        <v>448</v>
      </c>
      <c r="V92" t="s">
        <v>449</v>
      </c>
      <c r="W92" t="s">
        <v>416</v>
      </c>
      <c r="X92" t="s">
        <v>417</v>
      </c>
      <c r="AE92">
        <v>0.81499096100000001</v>
      </c>
      <c r="AQ92" s="16" t="s">
        <v>14</v>
      </c>
      <c r="AR92" s="16" t="s">
        <v>14</v>
      </c>
      <c r="AS92" s="16">
        <v>2</v>
      </c>
      <c r="AT92" s="16" t="s">
        <v>92</v>
      </c>
      <c r="AU92" s="16">
        <v>2</v>
      </c>
      <c r="AV92">
        <v>0.51268683687542538</v>
      </c>
    </row>
    <row r="93" spans="9:48" x14ac:dyDescent="0.2">
      <c r="I93">
        <v>2</v>
      </c>
      <c r="J93">
        <v>1</v>
      </c>
      <c r="K93">
        <v>2</v>
      </c>
      <c r="P93">
        <v>1</v>
      </c>
      <c r="Q93">
        <v>2</v>
      </c>
      <c r="T93">
        <v>0.32656378400000002</v>
      </c>
      <c r="U93" t="s">
        <v>448</v>
      </c>
      <c r="V93" t="s">
        <v>449</v>
      </c>
      <c r="W93" t="s">
        <v>416</v>
      </c>
      <c r="X93" t="s">
        <v>418</v>
      </c>
      <c r="AE93">
        <v>0.23165820600000001</v>
      </c>
      <c r="AQ93" s="16" t="s">
        <v>17</v>
      </c>
      <c r="AR93" s="16" t="s">
        <v>14</v>
      </c>
      <c r="AS93" s="16">
        <v>2</v>
      </c>
      <c r="AT93" s="16" t="s">
        <v>92</v>
      </c>
      <c r="AU93" s="16">
        <v>2</v>
      </c>
      <c r="AV93">
        <v>0.145245817819875</v>
      </c>
    </row>
    <row r="94" spans="9:48" x14ac:dyDescent="0.2">
      <c r="I94">
        <v>2</v>
      </c>
      <c r="J94">
        <v>1</v>
      </c>
      <c r="K94">
        <v>3</v>
      </c>
      <c r="P94">
        <v>1</v>
      </c>
      <c r="Q94">
        <v>2</v>
      </c>
      <c r="T94">
        <v>0.11016817399999999</v>
      </c>
      <c r="U94" t="s">
        <v>448</v>
      </c>
      <c r="V94" t="s">
        <v>449</v>
      </c>
      <c r="W94" t="s">
        <v>416</v>
      </c>
      <c r="X94" t="s">
        <v>421</v>
      </c>
      <c r="AE94">
        <v>0.39424690400000001</v>
      </c>
      <c r="AQ94" s="16" t="s">
        <v>18</v>
      </c>
      <c r="AR94" s="16" t="s">
        <v>14</v>
      </c>
      <c r="AS94" s="16">
        <v>2</v>
      </c>
      <c r="AT94" s="16" t="s">
        <v>92</v>
      </c>
      <c r="AU94" s="16">
        <v>2</v>
      </c>
      <c r="AV94">
        <v>0.36132639498549501</v>
      </c>
    </row>
    <row r="95" spans="9:48" x14ac:dyDescent="0.2">
      <c r="I95">
        <v>2</v>
      </c>
      <c r="J95">
        <v>2</v>
      </c>
      <c r="K95">
        <v>1</v>
      </c>
      <c r="P95">
        <v>1</v>
      </c>
      <c r="Q95">
        <v>2</v>
      </c>
      <c r="T95">
        <v>0.90658071200000001</v>
      </c>
      <c r="U95" t="s">
        <v>448</v>
      </c>
      <c r="V95" t="s">
        <v>449</v>
      </c>
      <c r="W95" t="s">
        <v>422</v>
      </c>
      <c r="X95" t="s">
        <v>423</v>
      </c>
      <c r="AE95">
        <v>0.17296560999999999</v>
      </c>
      <c r="AQ95" s="16" t="s">
        <v>14</v>
      </c>
      <c r="AR95" s="16" t="s">
        <v>17</v>
      </c>
      <c r="AS95" s="16">
        <v>2</v>
      </c>
      <c r="AT95" s="16" t="s">
        <v>92</v>
      </c>
      <c r="AU95" s="16">
        <v>2</v>
      </c>
      <c r="AV95">
        <v>0.17406838170224148</v>
      </c>
    </row>
    <row r="96" spans="9:48" x14ac:dyDescent="0.2">
      <c r="I96">
        <v>2</v>
      </c>
      <c r="J96">
        <v>2</v>
      </c>
      <c r="K96">
        <v>2</v>
      </c>
      <c r="P96">
        <v>1</v>
      </c>
      <c r="Q96">
        <v>2</v>
      </c>
      <c r="T96">
        <v>0.65213357400000005</v>
      </c>
      <c r="U96" t="s">
        <v>448</v>
      </c>
      <c r="V96" t="s">
        <v>449</v>
      </c>
      <c r="W96" t="s">
        <v>422</v>
      </c>
      <c r="X96" t="s">
        <v>424</v>
      </c>
      <c r="AE96">
        <v>0.74049901299999998</v>
      </c>
      <c r="AQ96" s="16" t="s">
        <v>17</v>
      </c>
      <c r="AR96" s="16" t="s">
        <v>17</v>
      </c>
      <c r="AS96" s="16">
        <v>2</v>
      </c>
      <c r="AT96" s="16" t="s">
        <v>92</v>
      </c>
      <c r="AU96" s="16">
        <v>2</v>
      </c>
      <c r="AV96">
        <v>0.52205203265992162</v>
      </c>
    </row>
    <row r="97" spans="9:48" x14ac:dyDescent="0.2">
      <c r="I97">
        <v>2</v>
      </c>
      <c r="J97">
        <v>2</v>
      </c>
      <c r="K97">
        <v>3</v>
      </c>
      <c r="P97">
        <v>1</v>
      </c>
      <c r="Q97">
        <v>2</v>
      </c>
      <c r="T97">
        <v>0.87875154099999997</v>
      </c>
      <c r="U97" t="s">
        <v>448</v>
      </c>
      <c r="V97" t="s">
        <v>449</v>
      </c>
      <c r="W97" t="s">
        <v>422</v>
      </c>
      <c r="X97" t="s">
        <v>426</v>
      </c>
      <c r="AE97">
        <v>0.81515807200000001</v>
      </c>
      <c r="AQ97" s="16" t="s">
        <v>18</v>
      </c>
      <c r="AR97" s="16" t="s">
        <v>17</v>
      </c>
      <c r="AS97" s="16">
        <v>2</v>
      </c>
      <c r="AT97" s="16" t="s">
        <v>92</v>
      </c>
      <c r="AU97" s="16">
        <v>2</v>
      </c>
      <c r="AV97">
        <v>0.39587496744135908</v>
      </c>
    </row>
    <row r="98" spans="9:48" x14ac:dyDescent="0.2">
      <c r="I98">
        <v>2</v>
      </c>
      <c r="J98">
        <v>3</v>
      </c>
      <c r="K98">
        <v>1</v>
      </c>
      <c r="P98">
        <v>1</v>
      </c>
      <c r="Q98">
        <v>2</v>
      </c>
      <c r="T98">
        <v>0.28202660899999998</v>
      </c>
      <c r="U98" t="s">
        <v>448</v>
      </c>
      <c r="V98" t="s">
        <v>449</v>
      </c>
      <c r="W98" t="s">
        <v>427</v>
      </c>
      <c r="X98" t="s">
        <v>428</v>
      </c>
      <c r="AE98">
        <v>0.43020778900000001</v>
      </c>
    </row>
    <row r="99" spans="9:48" x14ac:dyDescent="0.2">
      <c r="I99">
        <v>2</v>
      </c>
      <c r="J99">
        <v>3</v>
      </c>
      <c r="K99">
        <v>2</v>
      </c>
      <c r="P99">
        <v>1</v>
      </c>
      <c r="Q99">
        <v>2</v>
      </c>
      <c r="T99">
        <v>0.68977446799999997</v>
      </c>
      <c r="U99" t="s">
        <v>448</v>
      </c>
      <c r="V99" t="s">
        <v>449</v>
      </c>
      <c r="W99" t="s">
        <v>427</v>
      </c>
      <c r="X99" t="s">
        <v>431</v>
      </c>
      <c r="AE99">
        <v>0.99465211799999997</v>
      </c>
    </row>
    <row r="100" spans="9:48" x14ac:dyDescent="0.2">
      <c r="I100">
        <v>2</v>
      </c>
      <c r="J100">
        <v>3</v>
      </c>
      <c r="K100">
        <v>3</v>
      </c>
      <c r="P100">
        <v>1</v>
      </c>
      <c r="Q100">
        <v>2</v>
      </c>
      <c r="T100">
        <v>0.93226504899999996</v>
      </c>
      <c r="U100" t="s">
        <v>448</v>
      </c>
      <c r="V100" t="s">
        <v>449</v>
      </c>
      <c r="W100" t="s">
        <v>427</v>
      </c>
      <c r="X100" t="s">
        <v>432</v>
      </c>
      <c r="AE100">
        <v>0.48637826499999998</v>
      </c>
    </row>
    <row r="101" spans="9:48" x14ac:dyDescent="0.2">
      <c r="I101">
        <v>3</v>
      </c>
      <c r="J101">
        <v>1</v>
      </c>
      <c r="K101">
        <v>1</v>
      </c>
      <c r="P101">
        <v>1</v>
      </c>
      <c r="Q101">
        <v>2</v>
      </c>
      <c r="T101">
        <v>0.376409944</v>
      </c>
      <c r="U101" t="s">
        <v>448</v>
      </c>
      <c r="V101" t="s">
        <v>449</v>
      </c>
      <c r="W101" t="s">
        <v>390</v>
      </c>
      <c r="X101" t="s">
        <v>433</v>
      </c>
      <c r="AE101">
        <v>0.98637257700000003</v>
      </c>
    </row>
    <row r="102" spans="9:48" x14ac:dyDescent="0.2">
      <c r="I102">
        <v>3</v>
      </c>
      <c r="J102">
        <v>1</v>
      </c>
      <c r="K102">
        <v>2</v>
      </c>
      <c r="P102">
        <v>1</v>
      </c>
      <c r="Q102">
        <v>2</v>
      </c>
      <c r="T102">
        <v>0.98589081300000003</v>
      </c>
      <c r="U102" t="s">
        <v>448</v>
      </c>
      <c r="V102" t="s">
        <v>449</v>
      </c>
      <c r="W102" t="s">
        <v>390</v>
      </c>
      <c r="X102" t="s">
        <v>435</v>
      </c>
      <c r="AE102">
        <v>0.93338504899999997</v>
      </c>
    </row>
    <row r="103" spans="9:48" x14ac:dyDescent="0.2">
      <c r="I103">
        <v>3</v>
      </c>
      <c r="J103">
        <v>1</v>
      </c>
      <c r="K103">
        <v>3</v>
      </c>
      <c r="P103">
        <v>1</v>
      </c>
      <c r="Q103">
        <v>2</v>
      </c>
      <c r="T103">
        <v>0.78382332600000004</v>
      </c>
      <c r="U103" t="s">
        <v>448</v>
      </c>
      <c r="V103" t="s">
        <v>449</v>
      </c>
      <c r="W103" t="s">
        <v>390</v>
      </c>
      <c r="X103" t="s">
        <v>391</v>
      </c>
      <c r="AE103">
        <v>0.64500279999999999</v>
      </c>
    </row>
    <row r="104" spans="9:48" x14ac:dyDescent="0.2">
      <c r="I104">
        <v>3</v>
      </c>
      <c r="J104">
        <v>2</v>
      </c>
      <c r="K104">
        <v>1</v>
      </c>
      <c r="P104">
        <v>1</v>
      </c>
      <c r="Q104">
        <v>2</v>
      </c>
      <c r="T104">
        <v>0.19277978900000001</v>
      </c>
      <c r="U104" t="s">
        <v>448</v>
      </c>
      <c r="V104" t="s">
        <v>449</v>
      </c>
      <c r="W104" t="s">
        <v>392</v>
      </c>
      <c r="X104" t="s">
        <v>393</v>
      </c>
      <c r="AE104">
        <v>0.14020786599999999</v>
      </c>
    </row>
    <row r="105" spans="9:48" x14ac:dyDescent="0.2">
      <c r="I105">
        <v>3</v>
      </c>
      <c r="J105">
        <v>2</v>
      </c>
      <c r="K105">
        <v>2</v>
      </c>
      <c r="P105">
        <v>1</v>
      </c>
      <c r="Q105">
        <v>2</v>
      </c>
      <c r="T105">
        <v>0.78010510899999996</v>
      </c>
      <c r="U105" t="s">
        <v>448</v>
      </c>
      <c r="V105" t="s">
        <v>449</v>
      </c>
      <c r="W105" t="s">
        <v>392</v>
      </c>
      <c r="X105" t="s">
        <v>399</v>
      </c>
      <c r="AE105">
        <v>0.50163616499999997</v>
      </c>
    </row>
    <row r="106" spans="9:48" x14ac:dyDescent="0.2">
      <c r="I106">
        <v>3</v>
      </c>
      <c r="J106">
        <v>2</v>
      </c>
      <c r="K106">
        <v>3</v>
      </c>
      <c r="P106">
        <v>1</v>
      </c>
      <c r="Q106">
        <v>2</v>
      </c>
      <c r="T106">
        <v>0.60443216899999996</v>
      </c>
      <c r="U106" t="s">
        <v>448</v>
      </c>
      <c r="V106" t="s">
        <v>449</v>
      </c>
      <c r="W106" t="s">
        <v>392</v>
      </c>
      <c r="X106" t="s">
        <v>400</v>
      </c>
      <c r="AE106">
        <v>0.62360178200000005</v>
      </c>
    </row>
    <row r="107" spans="9:48" x14ac:dyDescent="0.2">
      <c r="I107">
        <v>3</v>
      </c>
      <c r="J107">
        <v>3</v>
      </c>
      <c r="K107">
        <v>1</v>
      </c>
      <c r="P107">
        <v>1</v>
      </c>
      <c r="Q107">
        <v>2</v>
      </c>
      <c r="T107">
        <v>2.8049981000000002E-2</v>
      </c>
      <c r="U107" t="s">
        <v>448</v>
      </c>
      <c r="V107" t="s">
        <v>449</v>
      </c>
      <c r="W107" t="s">
        <v>405</v>
      </c>
      <c r="X107" t="s">
        <v>406</v>
      </c>
      <c r="AE107">
        <v>0.33966161499999997</v>
      </c>
    </row>
    <row r="108" spans="9:48" x14ac:dyDescent="0.2">
      <c r="I108">
        <v>3</v>
      </c>
      <c r="J108">
        <v>3</v>
      </c>
      <c r="K108">
        <v>2</v>
      </c>
      <c r="P108">
        <v>1</v>
      </c>
      <c r="Q108">
        <v>2</v>
      </c>
      <c r="T108">
        <v>0.608892883</v>
      </c>
      <c r="U108" t="s">
        <v>448</v>
      </c>
      <c r="V108" t="s">
        <v>449</v>
      </c>
      <c r="W108" t="s">
        <v>405</v>
      </c>
      <c r="X108" t="s">
        <v>407</v>
      </c>
      <c r="AE108">
        <v>0.69019423300000005</v>
      </c>
    </row>
    <row r="109" spans="9:48" x14ac:dyDescent="0.2">
      <c r="I109">
        <v>3</v>
      </c>
      <c r="J109">
        <v>3</v>
      </c>
      <c r="K109">
        <v>3</v>
      </c>
      <c r="P109">
        <v>1</v>
      </c>
      <c r="Q109">
        <v>2</v>
      </c>
      <c r="T109">
        <v>5.3547990000000004E-3</v>
      </c>
      <c r="U109" t="s">
        <v>448</v>
      </c>
      <c r="V109" t="s">
        <v>449</v>
      </c>
      <c r="W109" t="s">
        <v>405</v>
      </c>
      <c r="X109" t="s">
        <v>408</v>
      </c>
      <c r="AE109">
        <v>0.14833459199999999</v>
      </c>
    </row>
    <row r="110" spans="9:48" x14ac:dyDescent="0.2">
      <c r="I110">
        <v>1</v>
      </c>
      <c r="J110">
        <v>1</v>
      </c>
      <c r="K110">
        <v>1</v>
      </c>
      <c r="P110">
        <v>2</v>
      </c>
      <c r="Q110">
        <v>2</v>
      </c>
      <c r="T110">
        <v>0.95234974999999999</v>
      </c>
      <c r="U110" t="s">
        <v>448</v>
      </c>
      <c r="V110" t="s">
        <v>449</v>
      </c>
      <c r="W110" t="s">
        <v>394</v>
      </c>
      <c r="X110" t="s">
        <v>414</v>
      </c>
      <c r="AE110">
        <v>0.80080857599999999</v>
      </c>
    </row>
    <row r="111" spans="9:48" x14ac:dyDescent="0.2">
      <c r="I111">
        <v>1</v>
      </c>
      <c r="J111">
        <v>1</v>
      </c>
      <c r="K111">
        <v>2</v>
      </c>
      <c r="P111">
        <v>2</v>
      </c>
      <c r="Q111">
        <v>2</v>
      </c>
      <c r="T111">
        <v>0.78968355199999996</v>
      </c>
      <c r="U111" t="s">
        <v>448</v>
      </c>
      <c r="V111" t="s">
        <v>449</v>
      </c>
      <c r="W111" t="s">
        <v>394</v>
      </c>
      <c r="X111" t="s">
        <v>415</v>
      </c>
      <c r="AE111">
        <v>0.23822201000000001</v>
      </c>
    </row>
    <row r="112" spans="9:48" x14ac:dyDescent="0.2">
      <c r="I112">
        <v>1</v>
      </c>
      <c r="J112">
        <v>1</v>
      </c>
      <c r="K112">
        <v>3</v>
      </c>
      <c r="P112">
        <v>2</v>
      </c>
      <c r="Q112">
        <v>2</v>
      </c>
      <c r="T112">
        <v>1.112396E-2</v>
      </c>
      <c r="U112" t="s">
        <v>448</v>
      </c>
      <c r="V112" t="s">
        <v>449</v>
      </c>
      <c r="W112" t="s">
        <v>394</v>
      </c>
      <c r="X112" t="s">
        <v>395</v>
      </c>
      <c r="AE112">
        <v>0.69349351400000003</v>
      </c>
    </row>
    <row r="113" spans="9:31" x14ac:dyDescent="0.2">
      <c r="I113">
        <v>1</v>
      </c>
      <c r="J113">
        <v>2</v>
      </c>
      <c r="K113">
        <v>1</v>
      </c>
      <c r="P113">
        <v>2</v>
      </c>
      <c r="Q113">
        <v>2</v>
      </c>
      <c r="T113">
        <v>0.25958409900000001</v>
      </c>
      <c r="U113" t="s">
        <v>448</v>
      </c>
      <c r="V113" t="s">
        <v>449</v>
      </c>
      <c r="W113" t="s">
        <v>396</v>
      </c>
      <c r="X113" t="s">
        <v>397</v>
      </c>
      <c r="AE113">
        <v>0.45973406500000003</v>
      </c>
    </row>
    <row r="114" spans="9:31" x14ac:dyDescent="0.2">
      <c r="I114">
        <v>1</v>
      </c>
      <c r="J114">
        <v>2</v>
      </c>
      <c r="K114">
        <v>2</v>
      </c>
      <c r="P114">
        <v>2</v>
      </c>
      <c r="Q114">
        <v>2</v>
      </c>
      <c r="T114">
        <v>0.79305840000000005</v>
      </c>
      <c r="U114" t="s">
        <v>448</v>
      </c>
      <c r="V114" t="s">
        <v>449</v>
      </c>
      <c r="W114" t="s">
        <v>396</v>
      </c>
      <c r="X114" t="s">
        <v>401</v>
      </c>
      <c r="AE114">
        <v>0.58676119900000001</v>
      </c>
    </row>
    <row r="115" spans="9:31" x14ac:dyDescent="0.2">
      <c r="I115">
        <v>1</v>
      </c>
      <c r="J115">
        <v>2</v>
      </c>
      <c r="K115">
        <v>3</v>
      </c>
      <c r="P115">
        <v>2</v>
      </c>
      <c r="Q115">
        <v>2</v>
      </c>
      <c r="T115">
        <v>0.93590207299999995</v>
      </c>
      <c r="U115" t="s">
        <v>448</v>
      </c>
      <c r="V115" t="s">
        <v>449</v>
      </c>
      <c r="W115" t="s">
        <v>396</v>
      </c>
      <c r="X115" t="s">
        <v>402</v>
      </c>
      <c r="AE115">
        <v>0.83787033700000002</v>
      </c>
    </row>
    <row r="116" spans="9:31" x14ac:dyDescent="0.2">
      <c r="I116">
        <v>1</v>
      </c>
      <c r="J116">
        <v>3</v>
      </c>
      <c r="K116">
        <v>1</v>
      </c>
      <c r="P116">
        <v>2</v>
      </c>
      <c r="Q116">
        <v>2</v>
      </c>
      <c r="T116">
        <v>0.81383251999999995</v>
      </c>
      <c r="U116" t="s">
        <v>448</v>
      </c>
      <c r="V116" t="s">
        <v>449</v>
      </c>
      <c r="W116" t="s">
        <v>409</v>
      </c>
      <c r="X116" t="s">
        <v>410</v>
      </c>
      <c r="AE116">
        <v>0.70559031699999997</v>
      </c>
    </row>
    <row r="117" spans="9:31" x14ac:dyDescent="0.2">
      <c r="I117">
        <v>1</v>
      </c>
      <c r="J117">
        <v>3</v>
      </c>
      <c r="K117">
        <v>2</v>
      </c>
      <c r="P117">
        <v>2</v>
      </c>
      <c r="Q117">
        <v>2</v>
      </c>
      <c r="T117">
        <v>0.24873958800000001</v>
      </c>
      <c r="U117" t="s">
        <v>448</v>
      </c>
      <c r="V117" t="s">
        <v>449</v>
      </c>
      <c r="W117" t="s">
        <v>409</v>
      </c>
      <c r="X117" t="s">
        <v>411</v>
      </c>
      <c r="AE117">
        <v>0.86050681299999998</v>
      </c>
    </row>
    <row r="118" spans="9:31" x14ac:dyDescent="0.2">
      <c r="I118">
        <v>1</v>
      </c>
      <c r="J118">
        <v>3</v>
      </c>
      <c r="K118">
        <v>3</v>
      </c>
      <c r="P118">
        <v>2</v>
      </c>
      <c r="Q118">
        <v>2</v>
      </c>
      <c r="T118">
        <v>0.56841888100000004</v>
      </c>
      <c r="U118" t="s">
        <v>448</v>
      </c>
      <c r="V118" t="s">
        <v>449</v>
      </c>
      <c r="W118" t="s">
        <v>409</v>
      </c>
      <c r="X118" t="s">
        <v>412</v>
      </c>
      <c r="AE118">
        <v>8.2818154000000005E-2</v>
      </c>
    </row>
    <row r="119" spans="9:31" x14ac:dyDescent="0.2">
      <c r="I119">
        <v>2</v>
      </c>
      <c r="J119">
        <v>1</v>
      </c>
      <c r="K119">
        <v>1</v>
      </c>
      <c r="P119">
        <v>2</v>
      </c>
      <c r="Q119">
        <v>2</v>
      </c>
      <c r="T119">
        <v>0.87091854700000004</v>
      </c>
      <c r="U119" t="s">
        <v>448</v>
      </c>
      <c r="V119" t="s">
        <v>449</v>
      </c>
      <c r="W119" t="s">
        <v>416</v>
      </c>
      <c r="X119" t="s">
        <v>417</v>
      </c>
      <c r="AE119">
        <v>0.65315747800000001</v>
      </c>
    </row>
    <row r="120" spans="9:31" x14ac:dyDescent="0.2">
      <c r="I120">
        <v>2</v>
      </c>
      <c r="J120">
        <v>1</v>
      </c>
      <c r="K120">
        <v>2</v>
      </c>
      <c r="P120">
        <v>2</v>
      </c>
      <c r="Q120">
        <v>2</v>
      </c>
      <c r="T120">
        <v>6.9552365000000005E-2</v>
      </c>
      <c r="U120" t="s">
        <v>448</v>
      </c>
      <c r="V120" t="s">
        <v>449</v>
      </c>
      <c r="W120" t="s">
        <v>416</v>
      </c>
      <c r="X120" t="s">
        <v>418</v>
      </c>
      <c r="AE120">
        <v>0.502378396</v>
      </c>
    </row>
    <row r="121" spans="9:31" x14ac:dyDescent="0.2">
      <c r="I121">
        <v>2</v>
      </c>
      <c r="J121">
        <v>1</v>
      </c>
      <c r="K121">
        <v>3</v>
      </c>
      <c r="P121">
        <v>2</v>
      </c>
      <c r="Q121">
        <v>2</v>
      </c>
      <c r="T121">
        <v>0.21477389599999999</v>
      </c>
      <c r="U121" t="s">
        <v>448</v>
      </c>
      <c r="V121" t="s">
        <v>449</v>
      </c>
      <c r="W121" t="s">
        <v>416</v>
      </c>
      <c r="X121" t="s">
        <v>421</v>
      </c>
      <c r="AE121">
        <v>0.28510370099999999</v>
      </c>
    </row>
    <row r="122" spans="9:31" x14ac:dyDescent="0.2">
      <c r="I122">
        <v>2</v>
      </c>
      <c r="J122">
        <v>2</v>
      </c>
      <c r="K122">
        <v>1</v>
      </c>
      <c r="P122">
        <v>2</v>
      </c>
      <c r="Q122">
        <v>2</v>
      </c>
      <c r="T122">
        <v>0.265715602</v>
      </c>
      <c r="U122" t="s">
        <v>448</v>
      </c>
      <c r="V122" t="s">
        <v>449</v>
      </c>
      <c r="W122" t="s">
        <v>422</v>
      </c>
      <c r="X122" t="s">
        <v>423</v>
      </c>
      <c r="AE122">
        <v>0.50575851599999999</v>
      </c>
    </row>
    <row r="123" spans="9:31" x14ac:dyDescent="0.2">
      <c r="I123">
        <v>2</v>
      </c>
      <c r="J123">
        <v>2</v>
      </c>
      <c r="K123">
        <v>2</v>
      </c>
      <c r="P123">
        <v>2</v>
      </c>
      <c r="Q123">
        <v>2</v>
      </c>
      <c r="T123">
        <v>0.82910407600000002</v>
      </c>
      <c r="U123" t="s">
        <v>448</v>
      </c>
      <c r="V123" t="s">
        <v>449</v>
      </c>
      <c r="W123" t="s">
        <v>422</v>
      </c>
      <c r="X123" t="s">
        <v>424</v>
      </c>
      <c r="AE123">
        <v>0.80425799600000003</v>
      </c>
    </row>
    <row r="124" spans="9:31" x14ac:dyDescent="0.2">
      <c r="I124">
        <v>2</v>
      </c>
      <c r="J124">
        <v>2</v>
      </c>
      <c r="K124">
        <v>3</v>
      </c>
      <c r="P124">
        <v>2</v>
      </c>
      <c r="Q124">
        <v>2</v>
      </c>
      <c r="T124">
        <v>2.8995851E-2</v>
      </c>
      <c r="U124" t="s">
        <v>448</v>
      </c>
      <c r="V124" t="s">
        <v>449</v>
      </c>
      <c r="W124" t="s">
        <v>422</v>
      </c>
      <c r="X124" t="s">
        <v>426</v>
      </c>
      <c r="AE124">
        <v>0.84246183399999996</v>
      </c>
    </row>
    <row r="125" spans="9:31" x14ac:dyDescent="0.2">
      <c r="I125">
        <v>2</v>
      </c>
      <c r="J125">
        <v>3</v>
      </c>
      <c r="K125">
        <v>1</v>
      </c>
      <c r="P125">
        <v>2</v>
      </c>
      <c r="Q125">
        <v>2</v>
      </c>
      <c r="T125">
        <v>0.68441185100000002</v>
      </c>
      <c r="U125" t="s">
        <v>448</v>
      </c>
      <c r="V125" t="s">
        <v>449</v>
      </c>
      <c r="W125" t="s">
        <v>427</v>
      </c>
      <c r="X125" t="s">
        <v>428</v>
      </c>
      <c r="AE125">
        <v>0.97958182299999996</v>
      </c>
    </row>
    <row r="126" spans="9:31" x14ac:dyDescent="0.2">
      <c r="I126">
        <v>2</v>
      </c>
      <c r="J126">
        <v>3</v>
      </c>
      <c r="K126">
        <v>2</v>
      </c>
      <c r="P126">
        <v>2</v>
      </c>
      <c r="Q126">
        <v>2</v>
      </c>
      <c r="T126">
        <v>0.52653051900000003</v>
      </c>
      <c r="U126" t="s">
        <v>448</v>
      </c>
      <c r="V126" t="s">
        <v>449</v>
      </c>
      <c r="W126" t="s">
        <v>427</v>
      </c>
      <c r="X126" t="s">
        <v>431</v>
      </c>
      <c r="AE126">
        <v>0.82011151599999998</v>
      </c>
    </row>
    <row r="127" spans="9:31" x14ac:dyDescent="0.2">
      <c r="I127">
        <v>2</v>
      </c>
      <c r="J127">
        <v>3</v>
      </c>
      <c r="K127">
        <v>3</v>
      </c>
      <c r="P127">
        <v>2</v>
      </c>
      <c r="Q127">
        <v>2</v>
      </c>
      <c r="T127">
        <v>0.87154326199999999</v>
      </c>
      <c r="U127" t="s">
        <v>448</v>
      </c>
      <c r="V127" t="s">
        <v>449</v>
      </c>
      <c r="W127" t="s">
        <v>427</v>
      </c>
      <c r="X127" t="s">
        <v>432</v>
      </c>
      <c r="AE127">
        <v>0.26755526099999999</v>
      </c>
    </row>
    <row r="128" spans="9:31" x14ac:dyDescent="0.2">
      <c r="I128">
        <v>3</v>
      </c>
      <c r="J128">
        <v>1</v>
      </c>
      <c r="K128">
        <v>1</v>
      </c>
      <c r="P128">
        <v>2</v>
      </c>
      <c r="Q128">
        <v>2</v>
      </c>
      <c r="T128">
        <v>9.7208183000000004E-2</v>
      </c>
      <c r="U128" t="s">
        <v>448</v>
      </c>
      <c r="V128" t="s">
        <v>449</v>
      </c>
      <c r="W128" t="s">
        <v>390</v>
      </c>
      <c r="X128" t="s">
        <v>433</v>
      </c>
      <c r="AE128">
        <v>0.63770347999999999</v>
      </c>
    </row>
    <row r="129" spans="9:31" x14ac:dyDescent="0.2">
      <c r="I129">
        <v>3</v>
      </c>
      <c r="J129">
        <v>1</v>
      </c>
      <c r="K129">
        <v>2</v>
      </c>
      <c r="P129">
        <v>2</v>
      </c>
      <c r="Q129">
        <v>2</v>
      </c>
      <c r="T129">
        <v>0.352648766</v>
      </c>
      <c r="U129" t="s">
        <v>448</v>
      </c>
      <c r="V129" t="s">
        <v>449</v>
      </c>
      <c r="W129" t="s">
        <v>390</v>
      </c>
      <c r="X129" t="s">
        <v>435</v>
      </c>
      <c r="AE129">
        <v>0.89289698799999995</v>
      </c>
    </row>
    <row r="130" spans="9:31" x14ac:dyDescent="0.2">
      <c r="I130">
        <v>3</v>
      </c>
      <c r="J130">
        <v>1</v>
      </c>
      <c r="K130">
        <v>3</v>
      </c>
      <c r="P130">
        <v>2</v>
      </c>
      <c r="Q130">
        <v>2</v>
      </c>
      <c r="T130">
        <v>0.93329309699999996</v>
      </c>
      <c r="U130" t="s">
        <v>448</v>
      </c>
      <c r="V130" t="s">
        <v>449</v>
      </c>
      <c r="W130" t="s">
        <v>390</v>
      </c>
      <c r="X130" t="s">
        <v>391</v>
      </c>
      <c r="AE130">
        <v>0.574862231</v>
      </c>
    </row>
    <row r="131" spans="9:31" x14ac:dyDescent="0.2">
      <c r="I131">
        <v>3</v>
      </c>
      <c r="J131">
        <v>2</v>
      </c>
      <c r="K131">
        <v>1</v>
      </c>
      <c r="P131">
        <v>2</v>
      </c>
      <c r="Q131">
        <v>2</v>
      </c>
      <c r="T131">
        <v>0.66800104800000004</v>
      </c>
      <c r="U131" t="s">
        <v>448</v>
      </c>
      <c r="V131" t="s">
        <v>449</v>
      </c>
      <c r="W131" t="s">
        <v>392</v>
      </c>
      <c r="X131" t="s">
        <v>393</v>
      </c>
      <c r="AE131">
        <v>8.2828293999999997E-2</v>
      </c>
    </row>
    <row r="132" spans="9:31" x14ac:dyDescent="0.2">
      <c r="I132">
        <v>3</v>
      </c>
      <c r="J132">
        <v>2</v>
      </c>
      <c r="K132">
        <v>2</v>
      </c>
      <c r="P132">
        <v>2</v>
      </c>
      <c r="Q132">
        <v>2</v>
      </c>
      <c r="T132">
        <v>0.16301748899999999</v>
      </c>
      <c r="U132" t="s">
        <v>448</v>
      </c>
      <c r="V132" t="s">
        <v>449</v>
      </c>
      <c r="W132" t="s">
        <v>392</v>
      </c>
      <c r="X132" t="s">
        <v>399</v>
      </c>
      <c r="AE132">
        <v>0.64962342799999995</v>
      </c>
    </row>
    <row r="133" spans="9:31" x14ac:dyDescent="0.2">
      <c r="I133">
        <v>3</v>
      </c>
      <c r="J133">
        <v>2</v>
      </c>
      <c r="K133">
        <v>3</v>
      </c>
      <c r="P133">
        <v>2</v>
      </c>
      <c r="Q133">
        <v>2</v>
      </c>
      <c r="T133">
        <v>0.16698157499999999</v>
      </c>
      <c r="U133" t="s">
        <v>448</v>
      </c>
      <c r="V133" t="s">
        <v>449</v>
      </c>
      <c r="W133" t="s">
        <v>392</v>
      </c>
      <c r="X133" t="s">
        <v>400</v>
      </c>
      <c r="AE133">
        <v>0.20608447799999999</v>
      </c>
    </row>
    <row r="134" spans="9:31" x14ac:dyDescent="0.2">
      <c r="I134">
        <v>3</v>
      </c>
      <c r="J134">
        <v>3</v>
      </c>
      <c r="K134">
        <v>1</v>
      </c>
      <c r="P134">
        <v>2</v>
      </c>
      <c r="Q134">
        <v>2</v>
      </c>
      <c r="T134">
        <v>0.37179156000000002</v>
      </c>
      <c r="U134" t="s">
        <v>448</v>
      </c>
      <c r="V134" t="s">
        <v>449</v>
      </c>
      <c r="W134" t="s">
        <v>405</v>
      </c>
      <c r="X134" t="s">
        <v>406</v>
      </c>
      <c r="AE134">
        <v>0.13737505999999999</v>
      </c>
    </row>
    <row r="135" spans="9:31" x14ac:dyDescent="0.2">
      <c r="I135">
        <v>3</v>
      </c>
      <c r="J135">
        <v>3</v>
      </c>
      <c r="K135">
        <v>2</v>
      </c>
      <c r="P135">
        <v>2</v>
      </c>
      <c r="Q135">
        <v>2</v>
      </c>
      <c r="T135">
        <v>0.41480782100000002</v>
      </c>
      <c r="U135" t="s">
        <v>448</v>
      </c>
      <c r="V135" t="s">
        <v>449</v>
      </c>
      <c r="W135" t="s">
        <v>405</v>
      </c>
      <c r="X135" t="s">
        <v>407</v>
      </c>
      <c r="AE135">
        <v>0.57623495400000002</v>
      </c>
    </row>
    <row r="136" spans="9:31" x14ac:dyDescent="0.2">
      <c r="I136">
        <v>3</v>
      </c>
      <c r="J136">
        <v>3</v>
      </c>
      <c r="K136">
        <v>3</v>
      </c>
      <c r="P136">
        <v>2</v>
      </c>
      <c r="Q136">
        <v>2</v>
      </c>
      <c r="T136">
        <v>0.641346207</v>
      </c>
      <c r="U136" t="s">
        <v>448</v>
      </c>
      <c r="V136" t="s">
        <v>449</v>
      </c>
      <c r="W136" t="s">
        <v>405</v>
      </c>
      <c r="X136" t="s">
        <v>408</v>
      </c>
      <c r="AE136">
        <v>3.8940028000000002E-2</v>
      </c>
    </row>
    <row r="137" spans="9:31" x14ac:dyDescent="0.2">
      <c r="I137">
        <v>1</v>
      </c>
      <c r="J137">
        <v>1</v>
      </c>
      <c r="K137">
        <v>1</v>
      </c>
      <c r="P137">
        <v>3</v>
      </c>
      <c r="Q137">
        <v>2</v>
      </c>
      <c r="T137">
        <v>0.26291050500000002</v>
      </c>
      <c r="U137" t="s">
        <v>448</v>
      </c>
      <c r="V137" t="s">
        <v>449</v>
      </c>
      <c r="W137" t="s">
        <v>394</v>
      </c>
      <c r="X137" t="s">
        <v>414</v>
      </c>
      <c r="AE137">
        <v>0.87242150299999999</v>
      </c>
    </row>
    <row r="138" spans="9:31" x14ac:dyDescent="0.2">
      <c r="I138">
        <v>1</v>
      </c>
      <c r="J138">
        <v>1</v>
      </c>
      <c r="K138">
        <v>2</v>
      </c>
      <c r="P138">
        <v>3</v>
      </c>
      <c r="Q138">
        <v>2</v>
      </c>
      <c r="T138">
        <v>0.45911983099999998</v>
      </c>
      <c r="U138" t="s">
        <v>448</v>
      </c>
      <c r="V138" t="s">
        <v>449</v>
      </c>
      <c r="W138" t="s">
        <v>394</v>
      </c>
      <c r="X138" t="s">
        <v>415</v>
      </c>
      <c r="AE138">
        <v>0.25539637399999998</v>
      </c>
    </row>
    <row r="139" spans="9:31" x14ac:dyDescent="0.2">
      <c r="I139">
        <v>1</v>
      </c>
      <c r="J139">
        <v>1</v>
      </c>
      <c r="K139">
        <v>3</v>
      </c>
      <c r="P139">
        <v>3</v>
      </c>
      <c r="Q139">
        <v>2</v>
      </c>
      <c r="T139">
        <v>0.42164396999999998</v>
      </c>
      <c r="U139" t="s">
        <v>448</v>
      </c>
      <c r="V139" t="s">
        <v>449</v>
      </c>
      <c r="W139" t="s">
        <v>394</v>
      </c>
      <c r="X139" t="s">
        <v>395</v>
      </c>
      <c r="AE139">
        <v>0.227187691</v>
      </c>
    </row>
    <row r="140" spans="9:31" x14ac:dyDescent="0.2">
      <c r="I140">
        <v>1</v>
      </c>
      <c r="J140">
        <v>2</v>
      </c>
      <c r="K140">
        <v>1</v>
      </c>
      <c r="P140">
        <v>3</v>
      </c>
      <c r="Q140">
        <v>2</v>
      </c>
      <c r="T140">
        <v>0.106415423</v>
      </c>
      <c r="U140" t="s">
        <v>448</v>
      </c>
      <c r="V140" t="s">
        <v>449</v>
      </c>
      <c r="W140" t="s">
        <v>396</v>
      </c>
      <c r="X140" t="s">
        <v>397</v>
      </c>
      <c r="AE140">
        <v>0.17675339500000001</v>
      </c>
    </row>
    <row r="141" spans="9:31" x14ac:dyDescent="0.2">
      <c r="I141">
        <v>1</v>
      </c>
      <c r="J141">
        <v>2</v>
      </c>
      <c r="K141">
        <v>2</v>
      </c>
      <c r="P141">
        <v>3</v>
      </c>
      <c r="Q141">
        <v>2</v>
      </c>
      <c r="T141">
        <v>0.39402543899999998</v>
      </c>
      <c r="U141" t="s">
        <v>448</v>
      </c>
      <c r="V141" t="s">
        <v>449</v>
      </c>
      <c r="W141" t="s">
        <v>396</v>
      </c>
      <c r="X141" t="s">
        <v>401</v>
      </c>
      <c r="AE141">
        <v>0.31719607999999999</v>
      </c>
    </row>
    <row r="142" spans="9:31" x14ac:dyDescent="0.2">
      <c r="I142">
        <v>1</v>
      </c>
      <c r="J142">
        <v>2</v>
      </c>
      <c r="K142">
        <v>3</v>
      </c>
      <c r="P142">
        <v>3</v>
      </c>
      <c r="Q142">
        <v>2</v>
      </c>
      <c r="T142">
        <v>0.43779064400000001</v>
      </c>
      <c r="U142" t="s">
        <v>448</v>
      </c>
      <c r="V142" t="s">
        <v>449</v>
      </c>
      <c r="W142" t="s">
        <v>396</v>
      </c>
      <c r="X142" t="s">
        <v>402</v>
      </c>
      <c r="AE142">
        <v>0.93516204700000005</v>
      </c>
    </row>
    <row r="143" spans="9:31" x14ac:dyDescent="0.2">
      <c r="I143">
        <v>1</v>
      </c>
      <c r="J143">
        <v>3</v>
      </c>
      <c r="K143">
        <v>1</v>
      </c>
      <c r="P143">
        <v>3</v>
      </c>
      <c r="Q143">
        <v>2</v>
      </c>
      <c r="T143">
        <v>0.78469785400000003</v>
      </c>
      <c r="U143" t="s">
        <v>448</v>
      </c>
      <c r="V143" t="s">
        <v>449</v>
      </c>
      <c r="W143" t="s">
        <v>409</v>
      </c>
      <c r="X143" t="s">
        <v>410</v>
      </c>
      <c r="AE143">
        <v>0.75324033899999998</v>
      </c>
    </row>
    <row r="144" spans="9:31" x14ac:dyDescent="0.2">
      <c r="I144">
        <v>1</v>
      </c>
      <c r="J144">
        <v>3</v>
      </c>
      <c r="K144">
        <v>2</v>
      </c>
      <c r="P144">
        <v>3</v>
      </c>
      <c r="Q144">
        <v>2</v>
      </c>
      <c r="T144">
        <v>0.24367808599999999</v>
      </c>
      <c r="U144" t="s">
        <v>448</v>
      </c>
      <c r="V144" t="s">
        <v>449</v>
      </c>
      <c r="W144" t="s">
        <v>409</v>
      </c>
      <c r="X144" t="s">
        <v>411</v>
      </c>
      <c r="AE144">
        <v>0.72895146600000005</v>
      </c>
    </row>
    <row r="145" spans="9:31" x14ac:dyDescent="0.2">
      <c r="I145">
        <v>1</v>
      </c>
      <c r="J145">
        <v>3</v>
      </c>
      <c r="K145">
        <v>3</v>
      </c>
      <c r="P145">
        <v>3</v>
      </c>
      <c r="Q145">
        <v>2</v>
      </c>
      <c r="T145">
        <v>0.42450183600000002</v>
      </c>
      <c r="U145" t="s">
        <v>448</v>
      </c>
      <c r="V145" t="s">
        <v>449</v>
      </c>
      <c r="W145" t="s">
        <v>409</v>
      </c>
      <c r="X145" t="s">
        <v>412</v>
      </c>
      <c r="AE145">
        <v>0.37381256200000001</v>
      </c>
    </row>
    <row r="146" spans="9:31" x14ac:dyDescent="0.2">
      <c r="I146">
        <v>2</v>
      </c>
      <c r="J146">
        <v>1</v>
      </c>
      <c r="K146">
        <v>1</v>
      </c>
      <c r="P146">
        <v>3</v>
      </c>
      <c r="Q146">
        <v>2</v>
      </c>
      <c r="T146">
        <v>9.9419613000000004E-2</v>
      </c>
      <c r="U146" t="s">
        <v>448</v>
      </c>
      <c r="V146" t="s">
        <v>449</v>
      </c>
      <c r="W146" t="s">
        <v>416</v>
      </c>
      <c r="X146" t="s">
        <v>417</v>
      </c>
      <c r="AE146">
        <v>0.24385379200000001</v>
      </c>
    </row>
    <row r="147" spans="9:31" x14ac:dyDescent="0.2">
      <c r="I147">
        <v>2</v>
      </c>
      <c r="J147">
        <v>1</v>
      </c>
      <c r="K147">
        <v>2</v>
      </c>
      <c r="P147">
        <v>3</v>
      </c>
      <c r="Q147">
        <v>2</v>
      </c>
      <c r="T147">
        <v>0.23985384100000001</v>
      </c>
      <c r="U147" t="s">
        <v>448</v>
      </c>
      <c r="V147" t="s">
        <v>449</v>
      </c>
      <c r="W147" t="s">
        <v>416</v>
      </c>
      <c r="X147" t="s">
        <v>418</v>
      </c>
      <c r="AE147">
        <v>0.61134594499999995</v>
      </c>
    </row>
    <row r="148" spans="9:31" x14ac:dyDescent="0.2">
      <c r="I148">
        <v>2</v>
      </c>
      <c r="J148">
        <v>1</v>
      </c>
      <c r="K148">
        <v>3</v>
      </c>
      <c r="P148">
        <v>3</v>
      </c>
      <c r="Q148">
        <v>2</v>
      </c>
      <c r="T148">
        <v>0.13599655199999999</v>
      </c>
      <c r="U148" t="s">
        <v>448</v>
      </c>
      <c r="V148" t="s">
        <v>449</v>
      </c>
      <c r="W148" t="s">
        <v>416</v>
      </c>
      <c r="X148" t="s">
        <v>421</v>
      </c>
      <c r="AE148">
        <v>0.81589702399999997</v>
      </c>
    </row>
    <row r="149" spans="9:31" x14ac:dyDescent="0.2">
      <c r="I149">
        <v>2</v>
      </c>
      <c r="J149">
        <v>2</v>
      </c>
      <c r="K149">
        <v>1</v>
      </c>
      <c r="P149">
        <v>3</v>
      </c>
      <c r="Q149">
        <v>2</v>
      </c>
      <c r="T149">
        <v>0.69255338399999999</v>
      </c>
      <c r="U149" t="s">
        <v>448</v>
      </c>
      <c r="V149" t="s">
        <v>449</v>
      </c>
      <c r="W149" t="s">
        <v>422</v>
      </c>
      <c r="X149" t="s">
        <v>423</v>
      </c>
      <c r="AE149">
        <v>0.83346718500000005</v>
      </c>
    </row>
    <row r="150" spans="9:31" x14ac:dyDescent="0.2">
      <c r="I150">
        <v>2</v>
      </c>
      <c r="J150">
        <v>2</v>
      </c>
      <c r="K150">
        <v>2</v>
      </c>
      <c r="P150">
        <v>3</v>
      </c>
      <c r="Q150">
        <v>2</v>
      </c>
      <c r="T150">
        <v>4.8460663000000001E-2</v>
      </c>
      <c r="U150" t="s">
        <v>448</v>
      </c>
      <c r="V150" t="s">
        <v>449</v>
      </c>
      <c r="W150" t="s">
        <v>422</v>
      </c>
      <c r="X150" t="s">
        <v>424</v>
      </c>
      <c r="AE150">
        <v>0.77811191700000004</v>
      </c>
    </row>
    <row r="151" spans="9:31" x14ac:dyDescent="0.2">
      <c r="I151">
        <v>2</v>
      </c>
      <c r="J151">
        <v>2</v>
      </c>
      <c r="K151">
        <v>3</v>
      </c>
      <c r="P151">
        <v>3</v>
      </c>
      <c r="Q151">
        <v>2</v>
      </c>
      <c r="T151">
        <v>0.47995237600000001</v>
      </c>
      <c r="U151" t="s">
        <v>448</v>
      </c>
      <c r="V151" t="s">
        <v>449</v>
      </c>
      <c r="W151" t="s">
        <v>422</v>
      </c>
      <c r="X151" t="s">
        <v>426</v>
      </c>
      <c r="AE151">
        <v>0.14349543100000001</v>
      </c>
    </row>
    <row r="152" spans="9:31" x14ac:dyDescent="0.2">
      <c r="I152">
        <v>2</v>
      </c>
      <c r="J152">
        <v>3</v>
      </c>
      <c r="K152">
        <v>1</v>
      </c>
      <c r="P152">
        <v>3</v>
      </c>
      <c r="Q152">
        <v>2</v>
      </c>
      <c r="T152">
        <v>0.920441815</v>
      </c>
      <c r="U152" t="s">
        <v>448</v>
      </c>
      <c r="V152" t="s">
        <v>449</v>
      </c>
      <c r="W152" t="s">
        <v>427</v>
      </c>
      <c r="X152" t="s">
        <v>428</v>
      </c>
      <c r="AE152">
        <v>0.82361359499999998</v>
      </c>
    </row>
    <row r="153" spans="9:31" x14ac:dyDescent="0.2">
      <c r="I153">
        <v>2</v>
      </c>
      <c r="J153">
        <v>3</v>
      </c>
      <c r="K153">
        <v>2</v>
      </c>
      <c r="P153">
        <v>3</v>
      </c>
      <c r="Q153">
        <v>2</v>
      </c>
      <c r="T153">
        <v>0.30372452900000002</v>
      </c>
      <c r="U153" t="s">
        <v>448</v>
      </c>
      <c r="V153" t="s">
        <v>449</v>
      </c>
      <c r="W153" t="s">
        <v>427</v>
      </c>
      <c r="X153" t="s">
        <v>431</v>
      </c>
      <c r="AE153">
        <v>0.870389207</v>
      </c>
    </row>
    <row r="154" spans="9:31" x14ac:dyDescent="0.2">
      <c r="I154">
        <v>2</v>
      </c>
      <c r="J154">
        <v>3</v>
      </c>
      <c r="K154">
        <v>3</v>
      </c>
      <c r="P154">
        <v>3</v>
      </c>
      <c r="Q154">
        <v>2</v>
      </c>
      <c r="T154">
        <v>0.36359941000000001</v>
      </c>
      <c r="U154" t="s">
        <v>448</v>
      </c>
      <c r="V154" t="s">
        <v>449</v>
      </c>
      <c r="W154" t="s">
        <v>427</v>
      </c>
      <c r="X154" t="s">
        <v>432</v>
      </c>
      <c r="AE154">
        <v>8.9924882999999997E-2</v>
      </c>
    </row>
    <row r="155" spans="9:31" x14ac:dyDescent="0.2">
      <c r="I155">
        <v>3</v>
      </c>
      <c r="J155">
        <v>1</v>
      </c>
      <c r="K155">
        <v>1</v>
      </c>
      <c r="P155">
        <v>3</v>
      </c>
      <c r="Q155">
        <v>2</v>
      </c>
      <c r="T155">
        <v>0.86720051099999995</v>
      </c>
      <c r="U155" t="s">
        <v>448</v>
      </c>
      <c r="V155" t="s">
        <v>449</v>
      </c>
      <c r="W155" t="s">
        <v>390</v>
      </c>
      <c r="X155" t="s">
        <v>433</v>
      </c>
      <c r="AE155">
        <v>0.121133884</v>
      </c>
    </row>
    <row r="156" spans="9:31" x14ac:dyDescent="0.2">
      <c r="I156">
        <v>3</v>
      </c>
      <c r="J156">
        <v>1</v>
      </c>
      <c r="K156">
        <v>2</v>
      </c>
      <c r="P156">
        <v>3</v>
      </c>
      <c r="Q156">
        <v>2</v>
      </c>
      <c r="T156">
        <v>0.89372323799999998</v>
      </c>
      <c r="U156" t="s">
        <v>448</v>
      </c>
      <c r="V156" t="s">
        <v>449</v>
      </c>
      <c r="W156" t="s">
        <v>390</v>
      </c>
      <c r="X156" t="s">
        <v>435</v>
      </c>
      <c r="AE156">
        <v>0.98754530100000004</v>
      </c>
    </row>
    <row r="157" spans="9:31" x14ac:dyDescent="0.2">
      <c r="I157">
        <v>3</v>
      </c>
      <c r="J157">
        <v>1</v>
      </c>
      <c r="K157">
        <v>3</v>
      </c>
      <c r="P157">
        <v>3</v>
      </c>
      <c r="Q157">
        <v>2</v>
      </c>
      <c r="T157">
        <v>4.7365156999999998E-2</v>
      </c>
      <c r="U157" t="s">
        <v>448</v>
      </c>
      <c r="V157" t="s">
        <v>449</v>
      </c>
      <c r="W157" t="s">
        <v>390</v>
      </c>
      <c r="X157" t="s">
        <v>391</v>
      </c>
      <c r="AE157">
        <v>0.46724733099999999</v>
      </c>
    </row>
    <row r="158" spans="9:31" x14ac:dyDescent="0.2">
      <c r="I158">
        <v>3</v>
      </c>
      <c r="J158">
        <v>2</v>
      </c>
      <c r="K158">
        <v>1</v>
      </c>
      <c r="P158">
        <v>3</v>
      </c>
      <c r="Q158">
        <v>2</v>
      </c>
      <c r="T158">
        <v>0.74027833899999995</v>
      </c>
      <c r="U158" t="s">
        <v>448</v>
      </c>
      <c r="V158" t="s">
        <v>449</v>
      </c>
      <c r="W158" t="s">
        <v>392</v>
      </c>
      <c r="X158" t="s">
        <v>393</v>
      </c>
      <c r="AE158">
        <v>0.38453609100000002</v>
      </c>
    </row>
    <row r="159" spans="9:31" x14ac:dyDescent="0.2">
      <c r="I159">
        <v>3</v>
      </c>
      <c r="J159">
        <v>2</v>
      </c>
      <c r="K159">
        <v>2</v>
      </c>
      <c r="P159">
        <v>3</v>
      </c>
      <c r="Q159">
        <v>2</v>
      </c>
      <c r="T159">
        <v>0.38963859299999998</v>
      </c>
      <c r="U159" t="s">
        <v>448</v>
      </c>
      <c r="V159" t="s">
        <v>449</v>
      </c>
      <c r="W159" t="s">
        <v>392</v>
      </c>
      <c r="X159" t="s">
        <v>399</v>
      </c>
      <c r="AE159">
        <v>0.48489749599999998</v>
      </c>
    </row>
    <row r="160" spans="9:31" x14ac:dyDescent="0.2">
      <c r="I160">
        <v>3</v>
      </c>
      <c r="J160">
        <v>2</v>
      </c>
      <c r="K160">
        <v>3</v>
      </c>
      <c r="P160">
        <v>3</v>
      </c>
      <c r="Q160">
        <v>2</v>
      </c>
      <c r="T160">
        <v>0.19936219499999999</v>
      </c>
      <c r="U160" t="s">
        <v>448</v>
      </c>
      <c r="V160" t="s">
        <v>449</v>
      </c>
      <c r="W160" t="s">
        <v>392</v>
      </c>
      <c r="X160" t="s">
        <v>400</v>
      </c>
      <c r="AE160">
        <v>0.85194868499999998</v>
      </c>
    </row>
    <row r="161" spans="9:31" x14ac:dyDescent="0.2">
      <c r="I161">
        <v>3</v>
      </c>
      <c r="J161">
        <v>3</v>
      </c>
      <c r="K161">
        <v>1</v>
      </c>
      <c r="P161">
        <v>3</v>
      </c>
      <c r="Q161">
        <v>2</v>
      </c>
      <c r="T161">
        <v>0.26165777800000001</v>
      </c>
      <c r="U161" t="s">
        <v>448</v>
      </c>
      <c r="V161" t="s">
        <v>449</v>
      </c>
      <c r="W161" t="s">
        <v>405</v>
      </c>
      <c r="X161" t="s">
        <v>406</v>
      </c>
      <c r="AE161">
        <v>0.14744428600000001</v>
      </c>
    </row>
    <row r="162" spans="9:31" x14ac:dyDescent="0.2">
      <c r="I162">
        <v>3</v>
      </c>
      <c r="J162">
        <v>3</v>
      </c>
      <c r="K162">
        <v>2</v>
      </c>
      <c r="P162">
        <v>3</v>
      </c>
      <c r="Q162">
        <v>2</v>
      </c>
      <c r="T162">
        <v>0.34350903100000002</v>
      </c>
      <c r="U162" t="s">
        <v>448</v>
      </c>
      <c r="V162" t="s">
        <v>449</v>
      </c>
      <c r="W162" t="s">
        <v>405</v>
      </c>
      <c r="X162" t="s">
        <v>407</v>
      </c>
      <c r="AE162">
        <v>0.95236047099999999</v>
      </c>
    </row>
    <row r="163" spans="9:31" x14ac:dyDescent="0.2">
      <c r="I163">
        <v>3</v>
      </c>
      <c r="J163">
        <v>3</v>
      </c>
      <c r="K163">
        <v>3</v>
      </c>
      <c r="P163">
        <v>3</v>
      </c>
      <c r="Q163">
        <v>2</v>
      </c>
      <c r="T163">
        <v>0.83375653699999996</v>
      </c>
      <c r="U163" t="s">
        <v>448</v>
      </c>
      <c r="V163" t="s">
        <v>449</v>
      </c>
      <c r="W163" t="s">
        <v>405</v>
      </c>
      <c r="X163" t="s">
        <v>408</v>
      </c>
      <c r="AE163">
        <v>0.81352432799999996</v>
      </c>
    </row>
  </sheetData>
  <sortState ref="BI2:BM163">
    <sortCondition ref="BJ2:BJ163"/>
    <sortCondition ref="BK2:BK163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289"/>
  <sheetViews>
    <sheetView tabSelected="1" topLeftCell="AC1" zoomScale="70" zoomScaleNormal="70" workbookViewId="0">
      <selection activeCell="AP1" sqref="AK1:AP1048576"/>
    </sheetView>
  </sheetViews>
  <sheetFormatPr defaultRowHeight="12.75" x14ac:dyDescent="0.2"/>
  <cols>
    <col min="1" max="1" width="14.85546875" style="6" customWidth="1"/>
    <col min="2" max="8" width="9.140625" style="1"/>
    <col min="9" max="9" width="9.140625" style="3"/>
    <col min="10" max="42" width="9.140625" style="1"/>
    <col min="50" max="50" width="12" style="23" bestFit="1" customWidth="1"/>
    <col min="51" max="52" width="7.140625" style="19" bestFit="1" customWidth="1"/>
    <col min="53" max="53" width="6.7109375" style="19" bestFit="1" customWidth="1"/>
    <col min="54" max="54" width="5.28515625" style="19" bestFit="1" customWidth="1"/>
    <col min="55" max="55" width="7.7109375" style="19" bestFit="1" customWidth="1"/>
    <col min="56" max="56" width="5" style="24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</cols>
  <sheetData>
    <row r="1" spans="1:75" x14ac:dyDescent="0.2">
      <c r="A1" s="6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381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487</v>
      </c>
      <c r="AQ1" s="1" t="s">
        <v>450</v>
      </c>
      <c r="AR1" s="1" t="s">
        <v>451</v>
      </c>
      <c r="AS1" s="1" t="s">
        <v>452</v>
      </c>
      <c r="AT1" s="1" t="s">
        <v>453</v>
      </c>
      <c r="AU1" s="1" t="s">
        <v>268</v>
      </c>
      <c r="AV1" s="1" t="s">
        <v>314</v>
      </c>
      <c r="AW1" s="1" t="s">
        <v>312</v>
      </c>
      <c r="AX1" s="20" t="s">
        <v>269</v>
      </c>
      <c r="AY1" s="21" t="s">
        <v>490</v>
      </c>
      <c r="AZ1" s="21" t="s">
        <v>491</v>
      </c>
      <c r="BA1" s="21" t="s">
        <v>492</v>
      </c>
      <c r="BB1" s="21" t="s">
        <v>315</v>
      </c>
      <c r="BC1" s="21" t="s">
        <v>313</v>
      </c>
      <c r="BD1" s="22" t="s">
        <v>78</v>
      </c>
      <c r="BE1" t="s">
        <v>504</v>
      </c>
      <c r="BF1" t="s">
        <v>505</v>
      </c>
      <c r="BG1" t="s">
        <v>506</v>
      </c>
      <c r="BH1" t="s">
        <v>507</v>
      </c>
      <c r="BI1" t="s">
        <v>508</v>
      </c>
      <c r="BJ1" t="s">
        <v>509</v>
      </c>
      <c r="BK1" t="s">
        <v>510</v>
      </c>
      <c r="BL1" t="s">
        <v>511</v>
      </c>
      <c r="BM1" t="s">
        <v>512</v>
      </c>
      <c r="BN1" t="s">
        <v>513</v>
      </c>
      <c r="BO1" t="s">
        <v>514</v>
      </c>
      <c r="BP1" t="s">
        <v>525</v>
      </c>
      <c r="BQ1" t="s">
        <v>526</v>
      </c>
      <c r="BR1" t="s">
        <v>527</v>
      </c>
      <c r="BS1" t="s">
        <v>536</v>
      </c>
      <c r="BT1" t="s">
        <v>537</v>
      </c>
      <c r="BU1" t="s">
        <v>528</v>
      </c>
      <c r="BV1" t="s">
        <v>538</v>
      </c>
      <c r="BW1" t="s">
        <v>539</v>
      </c>
    </row>
    <row r="2" spans="1:75" x14ac:dyDescent="0.2">
      <c r="A2" s="6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454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3">
        <v>0.47662579980501629</v>
      </c>
      <c r="AY2" s="19" t="s">
        <v>14</v>
      </c>
      <c r="AZ2" s="19" t="s">
        <v>14</v>
      </c>
      <c r="BA2" s="19">
        <v>1</v>
      </c>
      <c r="BB2" s="19">
        <v>1</v>
      </c>
      <c r="BC2" s="19">
        <v>1</v>
      </c>
      <c r="BD2" s="24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</row>
    <row r="3" spans="1:75" x14ac:dyDescent="0.2">
      <c r="A3" s="6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f t="shared" ref="K3:K66" ca="1" si="0">RAND()</f>
        <v>0.69882805363741274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454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3">
        <v>0.49185113334140684</v>
      </c>
      <c r="AY3" s="19" t="s">
        <v>17</v>
      </c>
      <c r="AZ3" s="19" t="s">
        <v>14</v>
      </c>
      <c r="BA3" s="19">
        <v>2</v>
      </c>
      <c r="BB3" s="19">
        <v>1</v>
      </c>
      <c r="BC3" s="19">
        <v>2</v>
      </c>
      <c r="BD3" s="24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</row>
    <row r="4" spans="1:75" x14ac:dyDescent="0.2">
      <c r="A4" s="6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f t="shared" ca="1" si="0"/>
        <v>0.12317213562422902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455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3">
        <v>0.60105142392052047</v>
      </c>
      <c r="AY4" s="19" t="s">
        <v>14</v>
      </c>
      <c r="AZ4" s="19" t="s">
        <v>17</v>
      </c>
      <c r="BA4" s="19">
        <v>1</v>
      </c>
      <c r="BB4" s="19">
        <v>1</v>
      </c>
      <c r="BC4" s="19">
        <v>3</v>
      </c>
      <c r="BD4" s="24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</row>
    <row r="5" spans="1:75" x14ac:dyDescent="0.2">
      <c r="A5" s="6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f t="shared" ca="1" si="0"/>
        <v>0.36461415334438585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455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3">
        <v>0.81761634239343906</v>
      </c>
      <c r="AY5" s="19" t="s">
        <v>17</v>
      </c>
      <c r="AZ5" s="19" t="s">
        <v>17</v>
      </c>
      <c r="BA5" s="19">
        <v>2</v>
      </c>
      <c r="BB5" s="19">
        <v>1</v>
      </c>
      <c r="BC5" s="19">
        <v>4</v>
      </c>
      <c r="BD5" s="24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540</v>
      </c>
      <c r="BW5" t="s">
        <v>14</v>
      </c>
    </row>
    <row r="6" spans="1:75" x14ac:dyDescent="0.2">
      <c r="A6" s="6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454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3">
        <v>6.9561470443635365E-2</v>
      </c>
      <c r="AY6" s="19" t="s">
        <v>14</v>
      </c>
      <c r="AZ6" s="19" t="s">
        <v>14</v>
      </c>
      <c r="BA6" s="19">
        <v>1</v>
      </c>
      <c r="BB6" s="19">
        <v>2</v>
      </c>
      <c r="BC6" s="19">
        <v>1</v>
      </c>
      <c r="BD6" s="24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</row>
    <row r="7" spans="1:75" x14ac:dyDescent="0.2">
      <c r="A7" s="6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f ca="1">RAND()</f>
        <v>0.82314228792800515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454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3">
        <v>0.25193379968399432</v>
      </c>
      <c r="AY7" s="19" t="s">
        <v>17</v>
      </c>
      <c r="AZ7" s="19" t="s">
        <v>14</v>
      </c>
      <c r="BA7" s="19">
        <v>2</v>
      </c>
      <c r="BB7" s="19">
        <v>2</v>
      </c>
      <c r="BC7" s="19">
        <v>2</v>
      </c>
      <c r="BD7" s="24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</row>
    <row r="8" spans="1:75" x14ac:dyDescent="0.2">
      <c r="A8" s="6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f t="shared" ca="1" si="0"/>
        <v>0.48295047597264928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455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3">
        <v>0.68310945396027734</v>
      </c>
      <c r="AY8" s="19" t="s">
        <v>14</v>
      </c>
      <c r="AZ8" s="19" t="s">
        <v>17</v>
      </c>
      <c r="BA8" s="19">
        <v>1</v>
      </c>
      <c r="BB8" s="19">
        <v>2</v>
      </c>
      <c r="BC8" s="19">
        <v>3</v>
      </c>
      <c r="BD8" s="24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</row>
    <row r="9" spans="1:75" x14ac:dyDescent="0.2">
      <c r="A9" s="6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f t="shared" ca="1" si="0"/>
        <v>0.3700174816789128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455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3">
        <v>0.68012165590514284</v>
      </c>
      <c r="AY9" s="19" t="s">
        <v>17</v>
      </c>
      <c r="AZ9" s="19" t="s">
        <v>17</v>
      </c>
      <c r="BA9" s="19">
        <v>2</v>
      </c>
      <c r="BB9" s="19">
        <v>2</v>
      </c>
      <c r="BC9" s="19">
        <v>4</v>
      </c>
      <c r="BD9" s="24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540</v>
      </c>
      <c r="BW9" t="s">
        <v>17</v>
      </c>
    </row>
    <row r="10" spans="1:75" x14ac:dyDescent="0.2">
      <c r="A10" s="6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f ca="1">RAND()</f>
        <v>0.96669783658783814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454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</row>
    <row r="11" spans="1:75" x14ac:dyDescent="0.2">
      <c r="A11" s="6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f t="shared" ca="1" si="0"/>
        <v>0.26986589334741273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454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</row>
    <row r="12" spans="1:75" x14ac:dyDescent="0.2">
      <c r="A12" s="6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f t="shared" ca="1" si="0"/>
        <v>0.19411612045868432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455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</row>
    <row r="13" spans="1:75" x14ac:dyDescent="0.2">
      <c r="A13" s="6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f t="shared" ca="1" si="0"/>
        <v>0.12037200341377552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455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540</v>
      </c>
      <c r="BW13" t="s">
        <v>18</v>
      </c>
    </row>
    <row r="14" spans="1:75" x14ac:dyDescent="0.2">
      <c r="A14" s="6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f t="shared" ca="1" si="0"/>
        <v>0.71839153345342499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454</v>
      </c>
      <c r="AS14" s="1">
        <v>1</v>
      </c>
      <c r="AT14" t="s">
        <v>456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</row>
    <row r="15" spans="1:75" x14ac:dyDescent="0.2">
      <c r="A15" s="6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f t="shared" ca="1" si="0"/>
        <v>0.11309854130992281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454</v>
      </c>
      <c r="AS15" s="1">
        <v>1</v>
      </c>
      <c r="AT15" t="s">
        <v>456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</row>
    <row r="16" spans="1:75" x14ac:dyDescent="0.2">
      <c r="A16" s="6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f t="shared" ca="1" si="0"/>
        <v>0.91541650898265803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455</v>
      </c>
      <c r="AS16" s="1">
        <v>1</v>
      </c>
      <c r="AT16" t="s">
        <v>456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</row>
    <row r="17" spans="1:75" x14ac:dyDescent="0.2">
      <c r="A17" s="6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f t="shared" ca="1" si="0"/>
        <v>0.61084200096562602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455</v>
      </c>
      <c r="AS17" s="1">
        <v>1</v>
      </c>
      <c r="AT17" t="s">
        <v>456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454</v>
      </c>
      <c r="BW17" t="s">
        <v>14</v>
      </c>
    </row>
    <row r="18" spans="1:75" x14ac:dyDescent="0.2">
      <c r="A18" s="6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f t="shared" ca="1" si="0"/>
        <v>0.98040640230842002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454</v>
      </c>
      <c r="AS18" s="1">
        <v>2</v>
      </c>
      <c r="AT18" t="s">
        <v>456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</row>
    <row r="19" spans="1:75" x14ac:dyDescent="0.2">
      <c r="A19" s="6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f t="shared" ca="1" si="0"/>
        <v>8.3298405093686134E-2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454</v>
      </c>
      <c r="AS19" s="1">
        <v>2</v>
      </c>
      <c r="AT19" t="s">
        <v>456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</row>
    <row r="20" spans="1:75" x14ac:dyDescent="0.2">
      <c r="A20" s="6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f t="shared" ca="1" si="0"/>
        <v>0.16305089744526702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455</v>
      </c>
      <c r="AS20" s="1">
        <v>2</v>
      </c>
      <c r="AT20" t="s">
        <v>456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</row>
    <row r="21" spans="1:75" x14ac:dyDescent="0.2">
      <c r="A21" s="6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f t="shared" ca="1" si="0"/>
        <v>0.56207950660527861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455</v>
      </c>
      <c r="AS21" s="1">
        <v>2</v>
      </c>
      <c r="AT21" t="s">
        <v>456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454</v>
      </c>
      <c r="BW21" t="s">
        <v>17</v>
      </c>
    </row>
    <row r="22" spans="1:75" x14ac:dyDescent="0.2">
      <c r="A22" s="6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f t="shared" ca="1" si="0"/>
        <v>0.71723762681550041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454</v>
      </c>
      <c r="AS22" s="1">
        <v>3</v>
      </c>
      <c r="AT22" t="s">
        <v>456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</row>
    <row r="23" spans="1:75" x14ac:dyDescent="0.2">
      <c r="A23" s="6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f t="shared" ca="1" si="0"/>
        <v>0.40546776982959887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454</v>
      </c>
      <c r="AS23" s="1">
        <v>3</v>
      </c>
      <c r="AT23" t="s">
        <v>456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</row>
    <row r="24" spans="1:75" x14ac:dyDescent="0.2">
      <c r="A24" s="6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f t="shared" ca="1" si="0"/>
        <v>0.29599431181347891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455</v>
      </c>
      <c r="AS24" s="1">
        <v>3</v>
      </c>
      <c r="AT24" t="s">
        <v>456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5" x14ac:dyDescent="0.2">
      <c r="A25" s="6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f t="shared" ca="1" si="0"/>
        <v>5.7066326384797694E-2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455</v>
      </c>
      <c r="AS25" s="1">
        <v>3</v>
      </c>
      <c r="AT25" t="s">
        <v>456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454</v>
      </c>
      <c r="BW25" t="s">
        <v>18</v>
      </c>
    </row>
    <row r="26" spans="1:75" x14ac:dyDescent="0.2">
      <c r="A26" s="6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f t="shared" ca="1" si="0"/>
        <v>0.74085835998903848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454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5" x14ac:dyDescent="0.2">
      <c r="A27" s="6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f t="shared" ca="1" si="0"/>
        <v>0.79738110253138883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454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5" x14ac:dyDescent="0.2">
      <c r="A28" s="6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f t="shared" ca="1" si="0"/>
        <v>0.88913775040484244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455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5" x14ac:dyDescent="0.2">
      <c r="A29" s="6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f t="shared" ca="1" si="0"/>
        <v>0.35249342802154293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455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5" x14ac:dyDescent="0.2">
      <c r="A30" s="6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f t="shared" ca="1" si="0"/>
        <v>0.61665879552322633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454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5" x14ac:dyDescent="0.2">
      <c r="A31" s="6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f t="shared" ca="1" si="0"/>
        <v>0.45453581598924453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454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5" x14ac:dyDescent="0.2">
      <c r="A32" s="6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f t="shared" ca="1" si="0"/>
        <v>0.43237124118217862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455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6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f t="shared" ca="1" si="0"/>
        <v>0.81258289777308546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455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6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f t="shared" ca="1" si="0"/>
        <v>0.75834591980401289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454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6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f t="shared" ca="1" si="0"/>
        <v>0.14503150664155706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454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6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f t="shared" ca="1" si="0"/>
        <v>0.63476542071997333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455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6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f t="shared" ca="1" si="0"/>
        <v>3.214799430294446E-2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455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6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f t="shared" ca="1" si="0"/>
        <v>0.77697349829657769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454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6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f t="shared" ca="1" si="0"/>
        <v>0.70375365270886514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454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1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6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f t="shared" ca="1" si="0"/>
        <v>0.86786907958329818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455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1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6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f t="shared" ca="1" si="0"/>
        <v>0.26255785531911735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455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1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6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454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1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6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f t="shared" ca="1" si="0"/>
        <v>0.47695569248880831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454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1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6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f t="shared" ca="1" si="0"/>
        <v>0.92911271568295939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455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1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6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f t="shared" ca="1" si="0"/>
        <v>0.15497652667627804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455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1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6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f t="shared" ca="1" si="0"/>
        <v>0.45075152058292278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454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1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6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f t="shared" ca="1" si="0"/>
        <v>9.2581857624119968E-2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454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1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6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f t="shared" ca="1" si="0"/>
        <v>0.22611022529174019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455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1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6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f t="shared" ca="1" si="0"/>
        <v>0.45998676273592831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455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1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6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f t="shared" ca="1" si="0"/>
        <v>0.78667751594344759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454</v>
      </c>
      <c r="AS50" s="1">
        <v>1</v>
      </c>
      <c r="AT50" t="s">
        <v>456</v>
      </c>
      <c r="AU50">
        <v>0.52150760105877092</v>
      </c>
      <c r="AV50" t="s">
        <v>146</v>
      </c>
      <c r="AW50">
        <f t="shared" si="1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6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f t="shared" ca="1" si="0"/>
        <v>0.73973008224063597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454</v>
      </c>
      <c r="AS51" s="1">
        <v>1</v>
      </c>
      <c r="AT51" t="s">
        <v>456</v>
      </c>
      <c r="AU51">
        <v>0.31321040011382828</v>
      </c>
      <c r="AV51" t="s">
        <v>146</v>
      </c>
      <c r="AW51">
        <f t="shared" si="1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6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f t="shared" ca="1" si="0"/>
        <v>0.97309271751906534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455</v>
      </c>
      <c r="AS52" s="1">
        <v>1</v>
      </c>
      <c r="AT52" t="s">
        <v>456</v>
      </c>
      <c r="AU52">
        <v>0.96565343044213559</v>
      </c>
      <c r="AV52" t="s">
        <v>146</v>
      </c>
      <c r="AW52">
        <f t="shared" si="1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6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f t="shared" ca="1" si="0"/>
        <v>0.97724302423592935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455</v>
      </c>
      <c r="AS53" s="1">
        <v>1</v>
      </c>
      <c r="AT53" t="s">
        <v>456</v>
      </c>
      <c r="AU53">
        <v>1.8981545364688879E-2</v>
      </c>
      <c r="AV53" t="s">
        <v>146</v>
      </c>
      <c r="AW53">
        <f t="shared" si="1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6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f t="shared" ca="1" si="0"/>
        <v>0.91422411157330408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454</v>
      </c>
      <c r="AS54" s="1">
        <v>2</v>
      </c>
      <c r="AT54" t="s">
        <v>456</v>
      </c>
      <c r="AU54">
        <v>0.38378778373746947</v>
      </c>
      <c r="AV54" t="s">
        <v>146</v>
      </c>
      <c r="AW54">
        <f t="shared" si="1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6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f t="shared" ca="1" si="0"/>
        <v>0.88336581744012854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454</v>
      </c>
      <c r="AS55" s="1">
        <v>2</v>
      </c>
      <c r="AT55" t="s">
        <v>456</v>
      </c>
      <c r="AU55">
        <v>0.73091140060642967</v>
      </c>
      <c r="AV55" t="s">
        <v>146</v>
      </c>
      <c r="AW55">
        <f t="shared" si="1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6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f t="shared" ca="1" si="0"/>
        <v>0.9768857987450702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455</v>
      </c>
      <c r="AS56" s="1">
        <v>2</v>
      </c>
      <c r="AT56" t="s">
        <v>456</v>
      </c>
      <c r="AU56">
        <v>0.42160586080860396</v>
      </c>
      <c r="AV56" t="s">
        <v>146</v>
      </c>
      <c r="AW56">
        <f t="shared" si="1"/>
        <v>19</v>
      </c>
    </row>
    <row r="57" spans="1:68" x14ac:dyDescent="0.2">
      <c r="A57" s="6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f t="shared" ca="1" si="0"/>
        <v>0.68957458224733015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455</v>
      </c>
      <c r="AS57" s="1">
        <v>2</v>
      </c>
      <c r="AT57" t="s">
        <v>456</v>
      </c>
      <c r="AU57">
        <v>0.74003412588850459</v>
      </c>
      <c r="AV57" t="s">
        <v>146</v>
      </c>
      <c r="AW57">
        <f t="shared" si="1"/>
        <v>20</v>
      </c>
    </row>
    <row r="58" spans="1:68" x14ac:dyDescent="0.2">
      <c r="A58" s="6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f t="shared" ca="1" si="0"/>
        <v>0.4751450328121638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454</v>
      </c>
      <c r="AS58" s="1">
        <v>3</v>
      </c>
      <c r="AT58" t="s">
        <v>456</v>
      </c>
      <c r="AU58">
        <v>0.31173992370245873</v>
      </c>
      <c r="AV58" t="s">
        <v>146</v>
      </c>
      <c r="AW58">
        <f t="shared" si="1"/>
        <v>21</v>
      </c>
    </row>
    <row r="59" spans="1:68" x14ac:dyDescent="0.2">
      <c r="A59" s="6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f t="shared" ca="1" si="0"/>
        <v>0.97925992314295185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454</v>
      </c>
      <c r="AS59" s="1">
        <v>3</v>
      </c>
      <c r="AT59" t="s">
        <v>456</v>
      </c>
      <c r="AU59">
        <v>0.79646286944013589</v>
      </c>
      <c r="AV59" t="s">
        <v>146</v>
      </c>
      <c r="AW59">
        <f t="shared" si="1"/>
        <v>22</v>
      </c>
    </row>
    <row r="60" spans="1:68" x14ac:dyDescent="0.2">
      <c r="A60" s="6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f t="shared" ca="1" si="0"/>
        <v>0.55937827743358892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455</v>
      </c>
      <c r="AS60" s="1">
        <v>3</v>
      </c>
      <c r="AT60" t="s">
        <v>456</v>
      </c>
      <c r="AU60">
        <v>0.19134654123879091</v>
      </c>
      <c r="AV60" t="s">
        <v>146</v>
      </c>
      <c r="AW60">
        <f t="shared" si="1"/>
        <v>23</v>
      </c>
    </row>
    <row r="61" spans="1:68" x14ac:dyDescent="0.2">
      <c r="A61" s="6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f t="shared" ca="1" si="0"/>
        <v>7.2385933801823121E-2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455</v>
      </c>
      <c r="AS61" s="1">
        <v>3</v>
      </c>
      <c r="AT61" t="s">
        <v>456</v>
      </c>
      <c r="AU61">
        <v>0.40761643817403659</v>
      </c>
      <c r="AV61" t="s">
        <v>146</v>
      </c>
      <c r="AW61">
        <f t="shared" si="1"/>
        <v>24</v>
      </c>
    </row>
    <row r="62" spans="1:68" x14ac:dyDescent="0.2">
      <c r="A62" s="6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f t="shared" ca="1" si="0"/>
        <v>0.45518210969741379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454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1"/>
        <v>25</v>
      </c>
    </row>
    <row r="63" spans="1:68" x14ac:dyDescent="0.2">
      <c r="A63" s="6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f t="shared" ca="1" si="0"/>
        <v>0.89095950396022339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454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1"/>
        <v>26</v>
      </c>
    </row>
    <row r="64" spans="1:68" x14ac:dyDescent="0.2">
      <c r="A64" s="6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f t="shared" ca="1" si="0"/>
        <v>0.49749406182731482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455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1"/>
        <v>27</v>
      </c>
    </row>
    <row r="65" spans="1:49" x14ac:dyDescent="0.2">
      <c r="A65" s="6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f t="shared" ca="1" si="0"/>
        <v>0.98137752489324714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455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1"/>
        <v>28</v>
      </c>
    </row>
    <row r="66" spans="1:49" x14ac:dyDescent="0.2">
      <c r="A66" s="6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f t="shared" ca="1" si="0"/>
        <v>0.43750638958808263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454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1"/>
        <v>29</v>
      </c>
    </row>
    <row r="67" spans="1:49" x14ac:dyDescent="0.2">
      <c r="A67" s="6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f t="shared" ref="K67:K130" ca="1" si="2">RAND()</f>
        <v>0.85914628819770344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454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1"/>
        <v>30</v>
      </c>
    </row>
    <row r="68" spans="1:49" x14ac:dyDescent="0.2">
      <c r="A68" s="6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f t="shared" ca="1" si="2"/>
        <v>0.83048779779216531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455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1"/>
        <v>31</v>
      </c>
    </row>
    <row r="69" spans="1:49" x14ac:dyDescent="0.2">
      <c r="A69" s="6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f t="shared" ca="1" si="2"/>
        <v>0.2278029098689609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455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1"/>
        <v>32</v>
      </c>
    </row>
    <row r="70" spans="1:49" x14ac:dyDescent="0.2">
      <c r="A70" s="6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f t="shared" ca="1" si="2"/>
        <v>0.36913598031758876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454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1"/>
        <v>33</v>
      </c>
    </row>
    <row r="71" spans="1:49" x14ac:dyDescent="0.2">
      <c r="A71" s="6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f t="shared" ca="1" si="2"/>
        <v>0.83101614057233253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454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1"/>
        <v>34</v>
      </c>
    </row>
    <row r="72" spans="1:49" x14ac:dyDescent="0.2">
      <c r="A72" s="6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f t="shared" ca="1" si="2"/>
        <v>0.58595538972988093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455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1"/>
        <v>35</v>
      </c>
    </row>
    <row r="73" spans="1:49" x14ac:dyDescent="0.2">
      <c r="A73" s="6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f t="shared" ca="1" si="2"/>
        <v>0.32080176960634132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455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1"/>
        <v>36</v>
      </c>
    </row>
    <row r="74" spans="1:49" x14ac:dyDescent="0.2">
      <c r="A74" s="6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f t="shared" ca="1" si="2"/>
        <v>9.018630030132857E-2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454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1"/>
        <v>1</v>
      </c>
    </row>
    <row r="75" spans="1:49" x14ac:dyDescent="0.2">
      <c r="A75" s="6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f t="shared" ca="1" si="2"/>
        <v>0.91538141299614062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454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1"/>
        <v>2</v>
      </c>
    </row>
    <row r="76" spans="1:49" x14ac:dyDescent="0.2">
      <c r="A76" s="6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f t="shared" ca="1" si="2"/>
        <v>0.27480833048761455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455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1"/>
        <v>3</v>
      </c>
    </row>
    <row r="77" spans="1:49" x14ac:dyDescent="0.2">
      <c r="A77" s="6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f t="shared" ca="1" si="2"/>
        <v>0.65436894354511599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455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1"/>
        <v>4</v>
      </c>
    </row>
    <row r="78" spans="1:49" x14ac:dyDescent="0.2">
      <c r="A78" s="6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f t="shared" ca="1" si="2"/>
        <v>0.16660187385820391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454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1"/>
        <v>5</v>
      </c>
    </row>
    <row r="79" spans="1:49" x14ac:dyDescent="0.2">
      <c r="A79" s="6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f t="shared" ca="1" si="2"/>
        <v>0.32384358695207138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454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1"/>
        <v>6</v>
      </c>
    </row>
    <row r="80" spans="1:49" x14ac:dyDescent="0.2">
      <c r="A80" s="6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f t="shared" ca="1" si="2"/>
        <v>0.37096236519814441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455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1"/>
        <v>7</v>
      </c>
    </row>
    <row r="81" spans="1:49" x14ac:dyDescent="0.2">
      <c r="A81" s="6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f t="shared" ca="1" si="2"/>
        <v>0.8577582095232138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455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1"/>
        <v>8</v>
      </c>
    </row>
    <row r="82" spans="1:49" x14ac:dyDescent="0.2">
      <c r="A82" s="6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454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1"/>
        <v>9</v>
      </c>
    </row>
    <row r="83" spans="1:49" x14ac:dyDescent="0.2">
      <c r="A83" s="6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f t="shared" ca="1" si="2"/>
        <v>0.74464820152574307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454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1"/>
        <v>10</v>
      </c>
    </row>
    <row r="84" spans="1:49" x14ac:dyDescent="0.2">
      <c r="A84" s="6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f t="shared" ca="1" si="2"/>
        <v>0.68530577160025474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455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1"/>
        <v>11</v>
      </c>
    </row>
    <row r="85" spans="1:49" x14ac:dyDescent="0.2">
      <c r="A85" s="6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f t="shared" ca="1" si="2"/>
        <v>0.46082167793824746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455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1"/>
        <v>12</v>
      </c>
    </row>
    <row r="86" spans="1:49" x14ac:dyDescent="0.2">
      <c r="A86" s="6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f t="shared" ca="1" si="2"/>
        <v>0.62969691412397644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454</v>
      </c>
      <c r="AS86" s="1">
        <v>1</v>
      </c>
      <c r="AT86" t="s">
        <v>456</v>
      </c>
      <c r="AU86">
        <v>0.63280640671008825</v>
      </c>
      <c r="AV86" t="s">
        <v>147</v>
      </c>
      <c r="AW86">
        <f t="shared" si="1"/>
        <v>13</v>
      </c>
    </row>
    <row r="87" spans="1:49" x14ac:dyDescent="0.2">
      <c r="A87" s="6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f t="shared" ca="1" si="2"/>
        <v>0.54178447586320244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454</v>
      </c>
      <c r="AS87" s="1">
        <v>1</v>
      </c>
      <c r="AT87" t="s">
        <v>456</v>
      </c>
      <c r="AU87">
        <v>3.9411757868208497E-2</v>
      </c>
      <c r="AV87" t="s">
        <v>147</v>
      </c>
      <c r="AW87">
        <f t="shared" si="1"/>
        <v>14</v>
      </c>
    </row>
    <row r="88" spans="1:49" x14ac:dyDescent="0.2">
      <c r="A88" s="6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f t="shared" ca="1" si="2"/>
        <v>0.64007719586954626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455</v>
      </c>
      <c r="AS88" s="1">
        <v>1</v>
      </c>
      <c r="AT88" t="s">
        <v>456</v>
      </c>
      <c r="AU88">
        <v>0.33141950522201391</v>
      </c>
      <c r="AV88" t="s">
        <v>147</v>
      </c>
      <c r="AW88">
        <f t="shared" si="1"/>
        <v>15</v>
      </c>
    </row>
    <row r="89" spans="1:49" x14ac:dyDescent="0.2">
      <c r="A89" s="6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f t="shared" ca="1" si="2"/>
        <v>0.69843814517093195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455</v>
      </c>
      <c r="AS89" s="1">
        <v>1</v>
      </c>
      <c r="AT89" t="s">
        <v>456</v>
      </c>
      <c r="AU89">
        <v>0.74896773805298644</v>
      </c>
      <c r="AV89" t="s">
        <v>147</v>
      </c>
      <c r="AW89">
        <f t="shared" si="1"/>
        <v>16</v>
      </c>
    </row>
    <row r="90" spans="1:49" x14ac:dyDescent="0.2">
      <c r="A90" s="6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f t="shared" ca="1" si="2"/>
        <v>0.31178181407945893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454</v>
      </c>
      <c r="AS90" s="1">
        <v>2</v>
      </c>
      <c r="AT90" t="s">
        <v>456</v>
      </c>
      <c r="AU90">
        <v>0.75160033264359249</v>
      </c>
      <c r="AV90" t="s">
        <v>147</v>
      </c>
      <c r="AW90">
        <f t="shared" si="1"/>
        <v>17</v>
      </c>
    </row>
    <row r="91" spans="1:49" x14ac:dyDescent="0.2">
      <c r="A91" s="6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f t="shared" ca="1" si="2"/>
        <v>0.67740901271633824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454</v>
      </c>
      <c r="AS91" s="1">
        <v>2</v>
      </c>
      <c r="AT91" t="s">
        <v>456</v>
      </c>
      <c r="AU91">
        <v>0.7488167565610897</v>
      </c>
      <c r="AV91" t="s">
        <v>147</v>
      </c>
      <c r="AW91">
        <f t="shared" si="1"/>
        <v>18</v>
      </c>
    </row>
    <row r="92" spans="1:49" x14ac:dyDescent="0.2">
      <c r="A92" s="6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f t="shared" ca="1" si="2"/>
        <v>0.53308790573039755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455</v>
      </c>
      <c r="AS92" s="1">
        <v>2</v>
      </c>
      <c r="AT92" t="s">
        <v>456</v>
      </c>
      <c r="AU92">
        <v>0.56917808691091221</v>
      </c>
      <c r="AV92" t="s">
        <v>147</v>
      </c>
      <c r="AW92">
        <f t="shared" si="1"/>
        <v>19</v>
      </c>
    </row>
    <row r="93" spans="1:49" x14ac:dyDescent="0.2">
      <c r="A93" s="6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f t="shared" ca="1" si="2"/>
        <v>0.57729804379060312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455</v>
      </c>
      <c r="AS93" s="1">
        <v>2</v>
      </c>
      <c r="AT93" t="s">
        <v>456</v>
      </c>
      <c r="AU93">
        <v>4.4420498706545963E-2</v>
      </c>
      <c r="AV93" t="s">
        <v>147</v>
      </c>
      <c r="AW93">
        <f t="shared" si="1"/>
        <v>20</v>
      </c>
    </row>
    <row r="94" spans="1:49" x14ac:dyDescent="0.2">
      <c r="A94" s="6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f t="shared" ca="1" si="2"/>
        <v>0.67888819275110623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454</v>
      </c>
      <c r="AS94" s="1">
        <v>3</v>
      </c>
      <c r="AT94" t="s">
        <v>456</v>
      </c>
      <c r="AU94">
        <v>0.53153231440747928</v>
      </c>
      <c r="AV94" t="s">
        <v>147</v>
      </c>
      <c r="AW94">
        <f t="shared" si="1"/>
        <v>21</v>
      </c>
    </row>
    <row r="95" spans="1:49" x14ac:dyDescent="0.2">
      <c r="A95" s="6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f t="shared" ca="1" si="2"/>
        <v>3.996384908285433E-2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454</v>
      </c>
      <c r="AS95" s="1">
        <v>3</v>
      </c>
      <c r="AT95" t="s">
        <v>456</v>
      </c>
      <c r="AU95">
        <v>2.4220303346508487E-2</v>
      </c>
      <c r="AV95" t="s">
        <v>147</v>
      </c>
      <c r="AW95">
        <f t="shared" si="1"/>
        <v>22</v>
      </c>
    </row>
    <row r="96" spans="1:49" x14ac:dyDescent="0.2">
      <c r="A96" s="6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f t="shared" ca="1" si="2"/>
        <v>0.73034301554409087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455</v>
      </c>
      <c r="AS96" s="1">
        <v>3</v>
      </c>
      <c r="AT96" t="s">
        <v>456</v>
      </c>
      <c r="AU96">
        <v>0.36676367688631917</v>
      </c>
      <c r="AV96" t="s">
        <v>147</v>
      </c>
      <c r="AW96">
        <f t="shared" si="1"/>
        <v>23</v>
      </c>
    </row>
    <row r="97" spans="1:49" x14ac:dyDescent="0.2">
      <c r="A97" s="6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f t="shared" ca="1" si="2"/>
        <v>0.64629525575051916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455</v>
      </c>
      <c r="AS97" s="1">
        <v>3</v>
      </c>
      <c r="AT97" t="s">
        <v>456</v>
      </c>
      <c r="AU97">
        <v>2.4272631347222351E-2</v>
      </c>
      <c r="AV97" t="s">
        <v>147</v>
      </c>
      <c r="AW97">
        <f t="shared" si="1"/>
        <v>24</v>
      </c>
    </row>
    <row r="98" spans="1:49" x14ac:dyDescent="0.2">
      <c r="A98" s="6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f t="shared" ca="1" si="2"/>
        <v>0.47399479681495416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454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1"/>
        <v>25</v>
      </c>
    </row>
    <row r="99" spans="1:49" x14ac:dyDescent="0.2">
      <c r="A99" s="6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f t="shared" ca="1" si="2"/>
        <v>0.27696779968676855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454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1"/>
        <v>26</v>
      </c>
    </row>
    <row r="100" spans="1:49" x14ac:dyDescent="0.2">
      <c r="A100" s="6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f t="shared" ca="1" si="2"/>
        <v>0.5282737355014322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455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1"/>
        <v>27</v>
      </c>
    </row>
    <row r="101" spans="1:49" x14ac:dyDescent="0.2">
      <c r="A101" s="6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f t="shared" ca="1" si="2"/>
        <v>0.51473425662918093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455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1"/>
        <v>28</v>
      </c>
    </row>
    <row r="102" spans="1:49" x14ac:dyDescent="0.2">
      <c r="A102" s="6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f t="shared" ca="1" si="2"/>
        <v>0.94580534750343581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454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1"/>
        <v>29</v>
      </c>
    </row>
    <row r="103" spans="1:49" x14ac:dyDescent="0.2">
      <c r="A103" s="6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f t="shared" ca="1" si="2"/>
        <v>0.72036900684801963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454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3">AW67</f>
        <v>30</v>
      </c>
    </row>
    <row r="104" spans="1:49" x14ac:dyDescent="0.2">
      <c r="A104" s="6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f t="shared" ca="1" si="2"/>
        <v>0.15678455525274548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455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3"/>
        <v>31</v>
      </c>
    </row>
    <row r="105" spans="1:49" x14ac:dyDescent="0.2">
      <c r="A105" s="6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f t="shared" ca="1" si="2"/>
        <v>0.29135521392879116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455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3"/>
        <v>32</v>
      </c>
    </row>
    <row r="106" spans="1:49" x14ac:dyDescent="0.2">
      <c r="A106" s="6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f t="shared" ca="1" si="2"/>
        <v>0.11812421426374686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454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3"/>
        <v>33</v>
      </c>
    </row>
    <row r="107" spans="1:49" x14ac:dyDescent="0.2">
      <c r="A107" s="6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f t="shared" ca="1" si="2"/>
        <v>0.10124581878262673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454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3"/>
        <v>34</v>
      </c>
    </row>
    <row r="108" spans="1:49" x14ac:dyDescent="0.2">
      <c r="A108" s="6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f t="shared" ca="1" si="2"/>
        <v>0.75451427999769094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455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3"/>
        <v>35</v>
      </c>
    </row>
    <row r="109" spans="1:49" x14ac:dyDescent="0.2">
      <c r="A109" s="6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f t="shared" ca="1" si="2"/>
        <v>0.58590984396332102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455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3"/>
        <v>36</v>
      </c>
    </row>
    <row r="110" spans="1:49" x14ac:dyDescent="0.2">
      <c r="A110" s="6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f t="shared" ca="1" si="2"/>
        <v>0.74720541810906793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454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6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f t="shared" ca="1" si="2"/>
        <v>0.14699491244629359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454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4">AW3+100</f>
        <v>102</v>
      </c>
    </row>
    <row r="112" spans="1:49" x14ac:dyDescent="0.2">
      <c r="A112" s="6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f t="shared" ca="1" si="2"/>
        <v>0.59067648095576331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455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4"/>
        <v>103</v>
      </c>
    </row>
    <row r="113" spans="1:49" x14ac:dyDescent="0.2">
      <c r="A113" s="6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f t="shared" ca="1" si="2"/>
        <v>0.40205615473163592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455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4"/>
        <v>104</v>
      </c>
    </row>
    <row r="114" spans="1:49" x14ac:dyDescent="0.2">
      <c r="A114" s="6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f t="shared" ca="1" si="2"/>
        <v>0.61589548868634492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454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4"/>
        <v>105</v>
      </c>
    </row>
    <row r="115" spans="1:49" x14ac:dyDescent="0.2">
      <c r="A115" s="6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f t="shared" ca="1" si="2"/>
        <v>0.32279195472319688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454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4"/>
        <v>106</v>
      </c>
    </row>
    <row r="116" spans="1:49" x14ac:dyDescent="0.2">
      <c r="A116" s="6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f t="shared" ca="1" si="2"/>
        <v>0.5801834783763351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455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4"/>
        <v>107</v>
      </c>
    </row>
    <row r="117" spans="1:49" x14ac:dyDescent="0.2">
      <c r="A117" s="6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f t="shared" ca="1" si="2"/>
        <v>0.76561298750695006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455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4"/>
        <v>108</v>
      </c>
    </row>
    <row r="118" spans="1:49" x14ac:dyDescent="0.2">
      <c r="A118" s="6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f t="shared" ca="1" si="2"/>
        <v>0.58617293503105206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454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4"/>
        <v>109</v>
      </c>
    </row>
    <row r="119" spans="1:49" x14ac:dyDescent="0.2">
      <c r="A119" s="6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f t="shared" ca="1" si="2"/>
        <v>0.11485581014355106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454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4"/>
        <v>110</v>
      </c>
    </row>
    <row r="120" spans="1:49" x14ac:dyDescent="0.2">
      <c r="A120" s="6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f t="shared" ca="1" si="2"/>
        <v>0.78826144303770407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455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4"/>
        <v>111</v>
      </c>
    </row>
    <row r="121" spans="1:49" x14ac:dyDescent="0.2">
      <c r="A121" s="6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f t="shared" ca="1" si="2"/>
        <v>0.77655278871485556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455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4"/>
        <v>112</v>
      </c>
    </row>
    <row r="122" spans="1:49" x14ac:dyDescent="0.2">
      <c r="A122" s="6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454</v>
      </c>
      <c r="AS122" s="1">
        <v>1</v>
      </c>
      <c r="AT122" t="s">
        <v>456</v>
      </c>
      <c r="AU122">
        <v>0.97757723435803001</v>
      </c>
      <c r="AV122" t="s">
        <v>90</v>
      </c>
      <c r="AW122">
        <f t="shared" si="4"/>
        <v>113</v>
      </c>
    </row>
    <row r="123" spans="1:49" x14ac:dyDescent="0.2">
      <c r="A123" s="6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f t="shared" ca="1" si="2"/>
        <v>0.98027360377119122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454</v>
      </c>
      <c r="AS123" s="1">
        <v>1</v>
      </c>
      <c r="AT123" t="s">
        <v>456</v>
      </c>
      <c r="AU123">
        <v>0.79451807176955036</v>
      </c>
      <c r="AV123" t="s">
        <v>90</v>
      </c>
      <c r="AW123">
        <f t="shared" si="4"/>
        <v>114</v>
      </c>
    </row>
    <row r="124" spans="1:49" x14ac:dyDescent="0.2">
      <c r="A124" s="6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f t="shared" ca="1" si="2"/>
        <v>0.88422317777488546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455</v>
      </c>
      <c r="AS124" s="1">
        <v>1</v>
      </c>
      <c r="AT124" t="s">
        <v>456</v>
      </c>
      <c r="AU124">
        <v>3.2209159527121223E-2</v>
      </c>
      <c r="AV124" t="s">
        <v>90</v>
      </c>
      <c r="AW124">
        <f t="shared" si="4"/>
        <v>115</v>
      </c>
    </row>
    <row r="125" spans="1:49" x14ac:dyDescent="0.2">
      <c r="A125" s="6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f t="shared" ca="1" si="2"/>
        <v>0.28554312474900156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455</v>
      </c>
      <c r="AS125" s="1">
        <v>1</v>
      </c>
      <c r="AT125" t="s">
        <v>456</v>
      </c>
      <c r="AU125">
        <v>0.53479921326853352</v>
      </c>
      <c r="AV125" t="s">
        <v>90</v>
      </c>
      <c r="AW125">
        <f t="shared" si="4"/>
        <v>116</v>
      </c>
    </row>
    <row r="126" spans="1:49" x14ac:dyDescent="0.2">
      <c r="A126" s="6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f t="shared" ca="1" si="2"/>
        <v>0.14093272630323672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454</v>
      </c>
      <c r="AS126" s="1">
        <v>2</v>
      </c>
      <c r="AT126" t="s">
        <v>456</v>
      </c>
      <c r="AU126">
        <v>0.58563532498130821</v>
      </c>
      <c r="AV126" t="s">
        <v>90</v>
      </c>
      <c r="AW126">
        <f t="shared" si="4"/>
        <v>117</v>
      </c>
    </row>
    <row r="127" spans="1:49" x14ac:dyDescent="0.2">
      <c r="A127" s="6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f t="shared" ca="1" si="2"/>
        <v>0.14008777478522372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454</v>
      </c>
      <c r="AS127" s="1">
        <v>2</v>
      </c>
      <c r="AT127" t="s">
        <v>456</v>
      </c>
      <c r="AU127">
        <v>0.95679783588108958</v>
      </c>
      <c r="AV127" t="s">
        <v>90</v>
      </c>
      <c r="AW127">
        <f t="shared" si="4"/>
        <v>118</v>
      </c>
    </row>
    <row r="128" spans="1:49" x14ac:dyDescent="0.2">
      <c r="A128" s="6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f t="shared" ca="1" si="2"/>
        <v>0.93906051557677928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455</v>
      </c>
      <c r="AS128" s="1">
        <v>2</v>
      </c>
      <c r="AT128" t="s">
        <v>456</v>
      </c>
      <c r="AU128">
        <v>0.25210655121417869</v>
      </c>
      <c r="AV128" t="s">
        <v>90</v>
      </c>
      <c r="AW128">
        <f t="shared" si="4"/>
        <v>119</v>
      </c>
    </row>
    <row r="129" spans="1:49" x14ac:dyDescent="0.2">
      <c r="A129" s="6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f t="shared" ca="1" si="2"/>
        <v>0.19952210800300429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455</v>
      </c>
      <c r="AS129" s="1">
        <v>2</v>
      </c>
      <c r="AT129" t="s">
        <v>456</v>
      </c>
      <c r="AU129">
        <v>0.40188355848042168</v>
      </c>
      <c r="AV129" t="s">
        <v>90</v>
      </c>
      <c r="AW129">
        <f t="shared" si="4"/>
        <v>120</v>
      </c>
    </row>
    <row r="130" spans="1:49" x14ac:dyDescent="0.2">
      <c r="A130" s="6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f t="shared" ca="1" si="2"/>
        <v>0.1238226615478053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454</v>
      </c>
      <c r="AS130" s="1">
        <v>3</v>
      </c>
      <c r="AT130" t="s">
        <v>456</v>
      </c>
      <c r="AU130">
        <v>0.26433948291934239</v>
      </c>
      <c r="AV130" t="s">
        <v>90</v>
      </c>
      <c r="AW130">
        <f t="shared" si="4"/>
        <v>121</v>
      </c>
    </row>
    <row r="131" spans="1:49" x14ac:dyDescent="0.2">
      <c r="A131" s="6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f t="shared" ref="K131:K194" ca="1" si="5">RAND()</f>
        <v>0.44376508507231893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454</v>
      </c>
      <c r="AS131" s="1">
        <v>3</v>
      </c>
      <c r="AT131" t="s">
        <v>456</v>
      </c>
      <c r="AU131">
        <v>0.42858250946869658</v>
      </c>
      <c r="AV131" t="s">
        <v>90</v>
      </c>
      <c r="AW131">
        <f t="shared" si="4"/>
        <v>122</v>
      </c>
    </row>
    <row r="132" spans="1:49" x14ac:dyDescent="0.2">
      <c r="A132" s="6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f t="shared" ca="1" si="5"/>
        <v>0.9804090326580549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455</v>
      </c>
      <c r="AS132" s="1">
        <v>3</v>
      </c>
      <c r="AT132" t="s">
        <v>456</v>
      </c>
      <c r="AU132">
        <v>5.8043061889079262E-2</v>
      </c>
      <c r="AV132" t="s">
        <v>90</v>
      </c>
      <c r="AW132">
        <f t="shared" si="4"/>
        <v>123</v>
      </c>
    </row>
    <row r="133" spans="1:49" x14ac:dyDescent="0.2">
      <c r="A133" s="6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f t="shared" ca="1" si="5"/>
        <v>0.54766416647637173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455</v>
      </c>
      <c r="AS133" s="1">
        <v>3</v>
      </c>
      <c r="AT133" t="s">
        <v>456</v>
      </c>
      <c r="AU133">
        <v>0.68064129762152525</v>
      </c>
      <c r="AV133" t="s">
        <v>90</v>
      </c>
      <c r="AW133">
        <f t="shared" si="4"/>
        <v>124</v>
      </c>
    </row>
    <row r="134" spans="1:49" x14ac:dyDescent="0.2">
      <c r="A134" s="6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f t="shared" ca="1" si="5"/>
        <v>0.82585350586783501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454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4"/>
        <v>125</v>
      </c>
    </row>
    <row r="135" spans="1:49" x14ac:dyDescent="0.2">
      <c r="A135" s="6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f t="shared" ca="1" si="5"/>
        <v>0.34688156107522061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454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4"/>
        <v>126</v>
      </c>
    </row>
    <row r="136" spans="1:49" x14ac:dyDescent="0.2">
      <c r="A136" s="6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f t="shared" ca="1" si="5"/>
        <v>0.38565168161092234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455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4"/>
        <v>127</v>
      </c>
    </row>
    <row r="137" spans="1:49" x14ac:dyDescent="0.2">
      <c r="A137" s="6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f t="shared" ca="1" si="5"/>
        <v>0.67648523547140726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455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4"/>
        <v>128</v>
      </c>
    </row>
    <row r="138" spans="1:49" x14ac:dyDescent="0.2">
      <c r="A138" s="6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f t="shared" ca="1" si="5"/>
        <v>0.74660622796705645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454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4"/>
        <v>129</v>
      </c>
    </row>
    <row r="139" spans="1:49" x14ac:dyDescent="0.2">
      <c r="A139" s="6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f t="shared" ca="1" si="5"/>
        <v>0.60431524777152668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454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4"/>
        <v>130</v>
      </c>
    </row>
    <row r="140" spans="1:49" x14ac:dyDescent="0.2">
      <c r="A140" s="6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f t="shared" ca="1" si="5"/>
        <v>0.67683607929302747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455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4"/>
        <v>131</v>
      </c>
    </row>
    <row r="141" spans="1:49" x14ac:dyDescent="0.2">
      <c r="A141" s="6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f t="shared" ca="1" si="5"/>
        <v>6.5225516581920551E-2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455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4"/>
        <v>132</v>
      </c>
    </row>
    <row r="142" spans="1:49" x14ac:dyDescent="0.2">
      <c r="A142" s="6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f t="shared" ca="1" si="5"/>
        <v>0.39090569356687821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454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4"/>
        <v>133</v>
      </c>
    </row>
    <row r="143" spans="1:49" x14ac:dyDescent="0.2">
      <c r="A143" s="6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f t="shared" ca="1" si="5"/>
        <v>0.33557384782968125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454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4"/>
        <v>134</v>
      </c>
    </row>
    <row r="144" spans="1:49" x14ac:dyDescent="0.2">
      <c r="A144" s="6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f t="shared" ca="1" si="5"/>
        <v>0.2763422715702416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455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4"/>
        <v>135</v>
      </c>
    </row>
    <row r="145" spans="1:49" x14ac:dyDescent="0.2">
      <c r="A145" s="6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f t="shared" ca="1" si="5"/>
        <v>0.15286774712369278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455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4"/>
        <v>136</v>
      </c>
    </row>
    <row r="146" spans="1:49" x14ac:dyDescent="0.2">
      <c r="A146" s="6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f t="shared" ca="1" si="5"/>
        <v>0.86668752916257374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454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4"/>
        <v>101</v>
      </c>
    </row>
    <row r="147" spans="1:49" x14ac:dyDescent="0.2">
      <c r="A147" s="6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f t="shared" ca="1" si="5"/>
        <v>0.13561294555487768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454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4"/>
        <v>102</v>
      </c>
    </row>
    <row r="148" spans="1:49" x14ac:dyDescent="0.2">
      <c r="A148" s="6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f t="shared" ca="1" si="5"/>
        <v>0.15492750694393975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455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4"/>
        <v>103</v>
      </c>
    </row>
    <row r="149" spans="1:49" x14ac:dyDescent="0.2">
      <c r="A149" s="6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f t="shared" ca="1" si="5"/>
        <v>0.64451494682649879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455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4"/>
        <v>104</v>
      </c>
    </row>
    <row r="150" spans="1:49" x14ac:dyDescent="0.2">
      <c r="A150" s="6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f t="shared" ca="1" si="5"/>
        <v>0.59279123525661881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454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4"/>
        <v>105</v>
      </c>
    </row>
    <row r="151" spans="1:49" x14ac:dyDescent="0.2">
      <c r="A151" s="6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f t="shared" ca="1" si="5"/>
        <v>0.21050943133087197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454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4"/>
        <v>106</v>
      </c>
    </row>
    <row r="152" spans="1:49" x14ac:dyDescent="0.2">
      <c r="A152" s="6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f t="shared" ca="1" si="5"/>
        <v>0.53075681981376588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455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4"/>
        <v>107</v>
      </c>
    </row>
    <row r="153" spans="1:49" x14ac:dyDescent="0.2">
      <c r="A153" s="6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f t="shared" ca="1" si="5"/>
        <v>0.70625501658177603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455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4"/>
        <v>108</v>
      </c>
    </row>
    <row r="154" spans="1:49" x14ac:dyDescent="0.2">
      <c r="A154" s="6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f t="shared" ca="1" si="5"/>
        <v>0.29243745562423673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454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4"/>
        <v>109</v>
      </c>
    </row>
    <row r="155" spans="1:49" x14ac:dyDescent="0.2">
      <c r="A155" s="6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f t="shared" ca="1" si="5"/>
        <v>0.20289015541707811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454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4"/>
        <v>110</v>
      </c>
    </row>
    <row r="156" spans="1:49" x14ac:dyDescent="0.2">
      <c r="A156" s="6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f t="shared" ca="1" si="5"/>
        <v>0.44706124411658399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455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4"/>
        <v>111</v>
      </c>
    </row>
    <row r="157" spans="1:49" x14ac:dyDescent="0.2">
      <c r="A157" s="6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f t="shared" ca="1" si="5"/>
        <v>0.1199394194144412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455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4"/>
        <v>112</v>
      </c>
    </row>
    <row r="158" spans="1:49" x14ac:dyDescent="0.2">
      <c r="A158" s="6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f t="shared" ca="1" si="5"/>
        <v>0.22119387375700184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454</v>
      </c>
      <c r="AS158" s="1">
        <v>1</v>
      </c>
      <c r="AT158" t="s">
        <v>456</v>
      </c>
      <c r="AU158">
        <v>0.46109246231596845</v>
      </c>
      <c r="AV158" t="s">
        <v>146</v>
      </c>
      <c r="AW158">
        <f t="shared" si="4"/>
        <v>113</v>
      </c>
    </row>
    <row r="159" spans="1:49" x14ac:dyDescent="0.2">
      <c r="A159" s="6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f t="shared" ca="1" si="5"/>
        <v>0.24822361746734856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454</v>
      </c>
      <c r="AS159" s="1">
        <v>1</v>
      </c>
      <c r="AT159" t="s">
        <v>456</v>
      </c>
      <c r="AU159">
        <v>0.71618601119044278</v>
      </c>
      <c r="AV159" t="s">
        <v>146</v>
      </c>
      <c r="AW159">
        <f t="shared" si="4"/>
        <v>114</v>
      </c>
    </row>
    <row r="160" spans="1:49" x14ac:dyDescent="0.2">
      <c r="A160" s="6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f t="shared" ca="1" si="5"/>
        <v>0.52651823217308247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455</v>
      </c>
      <c r="AS160" s="1">
        <v>1</v>
      </c>
      <c r="AT160" t="s">
        <v>456</v>
      </c>
      <c r="AU160">
        <v>0.18639189701758996</v>
      </c>
      <c r="AV160" t="s">
        <v>146</v>
      </c>
      <c r="AW160">
        <f t="shared" si="4"/>
        <v>115</v>
      </c>
    </row>
    <row r="161" spans="1:49" x14ac:dyDescent="0.2">
      <c r="A161" s="6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f t="shared" ca="1" si="5"/>
        <v>0.23382727088611288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455</v>
      </c>
      <c r="AS161" s="1">
        <v>1</v>
      </c>
      <c r="AT161" t="s">
        <v>456</v>
      </c>
      <c r="AU161">
        <v>0.18398424289445736</v>
      </c>
      <c r="AV161" t="s">
        <v>146</v>
      </c>
      <c r="AW161">
        <f t="shared" si="4"/>
        <v>116</v>
      </c>
    </row>
    <row r="162" spans="1:49" x14ac:dyDescent="0.2">
      <c r="A162" s="6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454</v>
      </c>
      <c r="AS162" s="1">
        <v>2</v>
      </c>
      <c r="AT162" t="s">
        <v>456</v>
      </c>
      <c r="AU162">
        <v>0.36342428675964178</v>
      </c>
      <c r="AV162" t="s">
        <v>146</v>
      </c>
      <c r="AW162">
        <f t="shared" si="4"/>
        <v>117</v>
      </c>
    </row>
    <row r="163" spans="1:49" x14ac:dyDescent="0.2">
      <c r="A163" s="6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f t="shared" ca="1" si="5"/>
        <v>0.18134482852025757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454</v>
      </c>
      <c r="AS163" s="1">
        <v>2</v>
      </c>
      <c r="AT163" t="s">
        <v>456</v>
      </c>
      <c r="AU163">
        <v>0.79728200077047573</v>
      </c>
      <c r="AV163" t="s">
        <v>146</v>
      </c>
      <c r="AW163">
        <f t="shared" si="4"/>
        <v>118</v>
      </c>
    </row>
    <row r="164" spans="1:49" x14ac:dyDescent="0.2">
      <c r="A164" s="6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f t="shared" ca="1" si="5"/>
        <v>0.92100215958228249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455</v>
      </c>
      <c r="AS164" s="1">
        <v>2</v>
      </c>
      <c r="AT164" t="s">
        <v>456</v>
      </c>
      <c r="AU164">
        <v>0.24147710240325893</v>
      </c>
      <c r="AV164" t="s">
        <v>146</v>
      </c>
      <c r="AW164">
        <f t="shared" si="4"/>
        <v>119</v>
      </c>
    </row>
    <row r="165" spans="1:49" x14ac:dyDescent="0.2">
      <c r="A165" s="6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f t="shared" ca="1" si="5"/>
        <v>0.42401214890103245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455</v>
      </c>
      <c r="AS165" s="1">
        <v>2</v>
      </c>
      <c r="AT165" t="s">
        <v>456</v>
      </c>
      <c r="AU165">
        <v>0.65195505443954804</v>
      </c>
      <c r="AV165" t="s">
        <v>146</v>
      </c>
      <c r="AW165">
        <f t="shared" si="4"/>
        <v>120</v>
      </c>
    </row>
    <row r="166" spans="1:49" x14ac:dyDescent="0.2">
      <c r="A166" s="6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f t="shared" ca="1" si="5"/>
        <v>0.61592044362853404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454</v>
      </c>
      <c r="AS166" s="1">
        <v>3</v>
      </c>
      <c r="AT166" t="s">
        <v>456</v>
      </c>
      <c r="AU166">
        <v>0.70296376566147023</v>
      </c>
      <c r="AV166" t="s">
        <v>146</v>
      </c>
      <c r="AW166">
        <f t="shared" si="4"/>
        <v>121</v>
      </c>
    </row>
    <row r="167" spans="1:49" x14ac:dyDescent="0.2">
      <c r="A167" s="6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f t="shared" ca="1" si="5"/>
        <v>0.96520111032039868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454</v>
      </c>
      <c r="AS167" s="1">
        <v>3</v>
      </c>
      <c r="AT167" t="s">
        <v>456</v>
      </c>
      <c r="AU167">
        <v>0.45485786631127989</v>
      </c>
      <c r="AV167" t="s">
        <v>146</v>
      </c>
      <c r="AW167">
        <f t="shared" si="4"/>
        <v>122</v>
      </c>
    </row>
    <row r="168" spans="1:49" x14ac:dyDescent="0.2">
      <c r="A168" s="6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f t="shared" ca="1" si="5"/>
        <v>0.76123939648382954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455</v>
      </c>
      <c r="AS168" s="1">
        <v>3</v>
      </c>
      <c r="AT168" t="s">
        <v>456</v>
      </c>
      <c r="AU168">
        <v>0.81739038763973326</v>
      </c>
      <c r="AV168" t="s">
        <v>146</v>
      </c>
      <c r="AW168">
        <f t="shared" si="4"/>
        <v>123</v>
      </c>
    </row>
    <row r="169" spans="1:49" x14ac:dyDescent="0.2">
      <c r="A169" s="6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f t="shared" ca="1" si="5"/>
        <v>0.16233324424690987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455</v>
      </c>
      <c r="AS169" s="1">
        <v>3</v>
      </c>
      <c r="AT169" t="s">
        <v>456</v>
      </c>
      <c r="AU169">
        <v>0.89298723833716565</v>
      </c>
      <c r="AV169" t="s">
        <v>146</v>
      </c>
      <c r="AW169">
        <f t="shared" si="4"/>
        <v>124</v>
      </c>
    </row>
    <row r="170" spans="1:49" x14ac:dyDescent="0.2">
      <c r="A170" s="6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f t="shared" ca="1" si="5"/>
        <v>0.80030339728960442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454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4"/>
        <v>125</v>
      </c>
    </row>
    <row r="171" spans="1:49" x14ac:dyDescent="0.2">
      <c r="A171" s="6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f t="shared" ca="1" si="5"/>
        <v>0.23925258854593645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454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4"/>
        <v>126</v>
      </c>
    </row>
    <row r="172" spans="1:49" x14ac:dyDescent="0.2">
      <c r="A172" s="6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f t="shared" ca="1" si="5"/>
        <v>1.4745493085906225E-2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455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4"/>
        <v>127</v>
      </c>
    </row>
    <row r="173" spans="1:49" x14ac:dyDescent="0.2">
      <c r="A173" s="6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f t="shared" ca="1" si="5"/>
        <v>0.67913478981903197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455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4"/>
        <v>128</v>
      </c>
    </row>
    <row r="174" spans="1:49" x14ac:dyDescent="0.2">
      <c r="A174" s="6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f t="shared" ca="1" si="5"/>
        <v>0.87277922366501226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454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4"/>
        <v>129</v>
      </c>
    </row>
    <row r="175" spans="1:49" x14ac:dyDescent="0.2">
      <c r="A175" s="6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f t="shared" ca="1" si="5"/>
        <v>0.54365654396400565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454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6">AW67+100</f>
        <v>130</v>
      </c>
    </row>
    <row r="176" spans="1:49" x14ac:dyDescent="0.2">
      <c r="A176" s="6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f t="shared" ca="1" si="5"/>
        <v>9.0795726331910798E-2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455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6"/>
        <v>131</v>
      </c>
    </row>
    <row r="177" spans="1:49" x14ac:dyDescent="0.2">
      <c r="A177" s="6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f t="shared" ca="1" si="5"/>
        <v>0.29996135644325983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455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6"/>
        <v>132</v>
      </c>
    </row>
    <row r="178" spans="1:49" x14ac:dyDescent="0.2">
      <c r="A178" s="6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f t="shared" ca="1" si="5"/>
        <v>0.82106265654473398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454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6"/>
        <v>133</v>
      </c>
    </row>
    <row r="179" spans="1:49" x14ac:dyDescent="0.2">
      <c r="A179" s="6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f t="shared" ca="1" si="5"/>
        <v>0.37874176916828017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454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6"/>
        <v>134</v>
      </c>
    </row>
    <row r="180" spans="1:49" x14ac:dyDescent="0.2">
      <c r="A180" s="6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f t="shared" ca="1" si="5"/>
        <v>0.81702403299177628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455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6"/>
        <v>135</v>
      </c>
    </row>
    <row r="181" spans="1:49" x14ac:dyDescent="0.2">
      <c r="A181" s="6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f t="shared" ca="1" si="5"/>
        <v>0.54596954020279664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455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6"/>
        <v>136</v>
      </c>
    </row>
    <row r="182" spans="1:49" x14ac:dyDescent="0.2">
      <c r="A182" s="6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f t="shared" ca="1" si="5"/>
        <v>0.56073503949219361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454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6"/>
        <v>101</v>
      </c>
    </row>
    <row r="183" spans="1:49" x14ac:dyDescent="0.2">
      <c r="A183" s="6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f t="shared" ca="1" si="5"/>
        <v>0.31968374252119836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454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6"/>
        <v>102</v>
      </c>
    </row>
    <row r="184" spans="1:49" x14ac:dyDescent="0.2">
      <c r="A184" s="6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f t="shared" ca="1" si="5"/>
        <v>0.51466951254212034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455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6"/>
        <v>103</v>
      </c>
    </row>
    <row r="185" spans="1:49" x14ac:dyDescent="0.2">
      <c r="A185" s="6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f t="shared" ca="1" si="5"/>
        <v>0.62229579022053183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455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6"/>
        <v>104</v>
      </c>
    </row>
    <row r="186" spans="1:49" x14ac:dyDescent="0.2">
      <c r="A186" s="6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f t="shared" ca="1" si="5"/>
        <v>0.26392032657036413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454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6"/>
        <v>105</v>
      </c>
    </row>
    <row r="187" spans="1:49" x14ac:dyDescent="0.2">
      <c r="A187" s="6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f t="shared" ca="1" si="5"/>
        <v>0.98372429634221814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454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6"/>
        <v>106</v>
      </c>
    </row>
    <row r="188" spans="1:49" x14ac:dyDescent="0.2">
      <c r="A188" s="6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f t="shared" ca="1" si="5"/>
        <v>0.3782987758688231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455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6"/>
        <v>107</v>
      </c>
    </row>
    <row r="189" spans="1:49" x14ac:dyDescent="0.2">
      <c r="A189" s="6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f t="shared" ca="1" si="5"/>
        <v>0.26176576399199325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455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6"/>
        <v>108</v>
      </c>
    </row>
    <row r="190" spans="1:49" x14ac:dyDescent="0.2">
      <c r="A190" s="6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f t="shared" ca="1" si="5"/>
        <v>0.49115874562253625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454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6"/>
        <v>109</v>
      </c>
    </row>
    <row r="191" spans="1:49" x14ac:dyDescent="0.2">
      <c r="A191" s="6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f t="shared" ca="1" si="5"/>
        <v>2.5204285151643524E-2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454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6"/>
        <v>110</v>
      </c>
    </row>
    <row r="192" spans="1:49" x14ac:dyDescent="0.2">
      <c r="A192" s="6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f t="shared" ca="1" si="5"/>
        <v>0.95641279722324035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455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6"/>
        <v>111</v>
      </c>
    </row>
    <row r="193" spans="1:49" x14ac:dyDescent="0.2">
      <c r="A193" s="6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f t="shared" ca="1" si="5"/>
        <v>0.20096826843003723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455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6"/>
        <v>112</v>
      </c>
    </row>
    <row r="194" spans="1:49" x14ac:dyDescent="0.2">
      <c r="A194" s="6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f t="shared" ca="1" si="5"/>
        <v>0.69895652188906965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454</v>
      </c>
      <c r="AS194" s="1">
        <v>1</v>
      </c>
      <c r="AT194" t="s">
        <v>456</v>
      </c>
      <c r="AU194">
        <v>0.14205468677137301</v>
      </c>
      <c r="AV194" t="s">
        <v>147</v>
      </c>
      <c r="AW194">
        <f t="shared" si="6"/>
        <v>113</v>
      </c>
    </row>
    <row r="195" spans="1:49" x14ac:dyDescent="0.2">
      <c r="A195" s="6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f t="shared" ref="K195:K258" ca="1" si="7">RAND()</f>
        <v>0.51628433270000995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454</v>
      </c>
      <c r="AS195" s="1">
        <v>1</v>
      </c>
      <c r="AT195" t="s">
        <v>456</v>
      </c>
      <c r="AU195">
        <v>9.2666065409716225E-2</v>
      </c>
      <c r="AV195" t="s">
        <v>147</v>
      </c>
      <c r="AW195">
        <f t="shared" si="6"/>
        <v>114</v>
      </c>
    </row>
    <row r="196" spans="1:49" x14ac:dyDescent="0.2">
      <c r="A196" s="6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f t="shared" ca="1" si="7"/>
        <v>1.9920153888180692E-2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455</v>
      </c>
      <c r="AS196" s="1">
        <v>1</v>
      </c>
      <c r="AT196" t="s">
        <v>456</v>
      </c>
      <c r="AU196">
        <v>0.73060526400593262</v>
      </c>
      <c r="AV196" t="s">
        <v>147</v>
      </c>
      <c r="AW196">
        <f t="shared" si="6"/>
        <v>115</v>
      </c>
    </row>
    <row r="197" spans="1:49" x14ac:dyDescent="0.2">
      <c r="A197" s="6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f t="shared" ca="1" si="7"/>
        <v>0.22821481815448685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455</v>
      </c>
      <c r="AS197" s="1">
        <v>1</v>
      </c>
      <c r="AT197" t="s">
        <v>456</v>
      </c>
      <c r="AU197">
        <v>2.3992224169769649E-2</v>
      </c>
      <c r="AV197" t="s">
        <v>147</v>
      </c>
      <c r="AW197">
        <f t="shared" si="6"/>
        <v>116</v>
      </c>
    </row>
    <row r="198" spans="1:49" x14ac:dyDescent="0.2">
      <c r="A198" s="6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f t="shared" ca="1" si="7"/>
        <v>0.62445048997638519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454</v>
      </c>
      <c r="AS198" s="1">
        <v>2</v>
      </c>
      <c r="AT198" t="s">
        <v>456</v>
      </c>
      <c r="AU198">
        <v>0.74124298077845374</v>
      </c>
      <c r="AV198" t="s">
        <v>147</v>
      </c>
      <c r="AW198">
        <f t="shared" si="6"/>
        <v>117</v>
      </c>
    </row>
    <row r="199" spans="1:49" x14ac:dyDescent="0.2">
      <c r="A199" s="6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f t="shared" ca="1" si="7"/>
        <v>0.73032602937123658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454</v>
      </c>
      <c r="AS199" s="1">
        <v>2</v>
      </c>
      <c r="AT199" t="s">
        <v>456</v>
      </c>
      <c r="AU199">
        <v>0.90012366502958674</v>
      </c>
      <c r="AV199" t="s">
        <v>147</v>
      </c>
      <c r="AW199">
        <f t="shared" si="6"/>
        <v>118</v>
      </c>
    </row>
    <row r="200" spans="1:49" x14ac:dyDescent="0.2">
      <c r="A200" s="6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f t="shared" ca="1" si="7"/>
        <v>0.84286328010122025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455</v>
      </c>
      <c r="AS200" s="1">
        <v>2</v>
      </c>
      <c r="AT200" t="s">
        <v>456</v>
      </c>
      <c r="AU200">
        <v>0.62866082289594338</v>
      </c>
      <c r="AV200" t="s">
        <v>147</v>
      </c>
      <c r="AW200">
        <f t="shared" si="6"/>
        <v>119</v>
      </c>
    </row>
    <row r="201" spans="1:49" x14ac:dyDescent="0.2">
      <c r="A201" s="6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f t="shared" ca="1" si="7"/>
        <v>0.72921226237299563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455</v>
      </c>
      <c r="AS201" s="1">
        <v>2</v>
      </c>
      <c r="AT201" t="s">
        <v>456</v>
      </c>
      <c r="AU201">
        <v>0.59625057372142298</v>
      </c>
      <c r="AV201" t="s">
        <v>147</v>
      </c>
      <c r="AW201">
        <f t="shared" si="6"/>
        <v>120</v>
      </c>
    </row>
    <row r="202" spans="1:49" x14ac:dyDescent="0.2">
      <c r="A202" s="6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454</v>
      </c>
      <c r="AS202" s="1">
        <v>3</v>
      </c>
      <c r="AT202" t="s">
        <v>456</v>
      </c>
      <c r="AU202">
        <v>0.18666408392160805</v>
      </c>
      <c r="AV202" t="s">
        <v>147</v>
      </c>
      <c r="AW202">
        <f t="shared" si="6"/>
        <v>121</v>
      </c>
    </row>
    <row r="203" spans="1:49" x14ac:dyDescent="0.2">
      <c r="A203" s="6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f t="shared" ca="1" si="7"/>
        <v>0.69019485786283929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454</v>
      </c>
      <c r="AS203" s="1">
        <v>3</v>
      </c>
      <c r="AT203" t="s">
        <v>456</v>
      </c>
      <c r="AU203">
        <v>0.26927458201538634</v>
      </c>
      <c r="AV203" t="s">
        <v>147</v>
      </c>
      <c r="AW203">
        <f t="shared" si="6"/>
        <v>122</v>
      </c>
    </row>
    <row r="204" spans="1:49" x14ac:dyDescent="0.2">
      <c r="A204" s="6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f t="shared" ca="1" si="7"/>
        <v>0.22965735818797173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455</v>
      </c>
      <c r="AS204" s="1">
        <v>3</v>
      </c>
      <c r="AT204" t="s">
        <v>456</v>
      </c>
      <c r="AU204">
        <v>0.68781586895133628</v>
      </c>
      <c r="AV204" t="s">
        <v>147</v>
      </c>
      <c r="AW204">
        <f t="shared" si="6"/>
        <v>123</v>
      </c>
    </row>
    <row r="205" spans="1:49" x14ac:dyDescent="0.2">
      <c r="A205" s="6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f t="shared" ca="1" si="7"/>
        <v>0.85228134967419467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455</v>
      </c>
      <c r="AS205" s="1">
        <v>3</v>
      </c>
      <c r="AT205" t="s">
        <v>456</v>
      </c>
      <c r="AU205">
        <v>0.96536651145820329</v>
      </c>
      <c r="AV205" t="s">
        <v>147</v>
      </c>
      <c r="AW205">
        <f t="shared" si="6"/>
        <v>124</v>
      </c>
    </row>
    <row r="206" spans="1:49" x14ac:dyDescent="0.2">
      <c r="A206" s="6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f t="shared" ca="1" si="7"/>
        <v>0.98689049208424751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454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6"/>
        <v>125</v>
      </c>
    </row>
    <row r="207" spans="1:49" x14ac:dyDescent="0.2">
      <c r="A207" s="6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f t="shared" ca="1" si="7"/>
        <v>0.38319322448116044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454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6"/>
        <v>126</v>
      </c>
    </row>
    <row r="208" spans="1:49" x14ac:dyDescent="0.2">
      <c r="A208" s="6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f t="shared" ca="1" si="7"/>
        <v>0.20943893347967668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455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6"/>
        <v>127</v>
      </c>
    </row>
    <row r="209" spans="1:49" x14ac:dyDescent="0.2">
      <c r="A209" s="6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f t="shared" ca="1" si="7"/>
        <v>0.7127865745564621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455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6"/>
        <v>128</v>
      </c>
    </row>
    <row r="210" spans="1:49" x14ac:dyDescent="0.2">
      <c r="A210" s="6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f t="shared" ca="1" si="7"/>
        <v>0.67428661841134097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454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6"/>
        <v>129</v>
      </c>
    </row>
    <row r="211" spans="1:49" x14ac:dyDescent="0.2">
      <c r="A211" s="6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f t="shared" ca="1" si="7"/>
        <v>0.87609630103563552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454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6"/>
        <v>130</v>
      </c>
    </row>
    <row r="212" spans="1:49" x14ac:dyDescent="0.2">
      <c r="A212" s="6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f t="shared" ca="1" si="7"/>
        <v>0.87735682001492477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455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6"/>
        <v>131</v>
      </c>
    </row>
    <row r="213" spans="1:49" x14ac:dyDescent="0.2">
      <c r="A213" s="6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f t="shared" ca="1" si="7"/>
        <v>0.33945697404237685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455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6"/>
        <v>132</v>
      </c>
    </row>
    <row r="214" spans="1:49" x14ac:dyDescent="0.2">
      <c r="A214" s="6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f t="shared" ca="1" si="7"/>
        <v>0.64866236347403761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454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6"/>
        <v>133</v>
      </c>
    </row>
    <row r="215" spans="1:49" x14ac:dyDescent="0.2">
      <c r="A215" s="6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f t="shared" ca="1" si="7"/>
        <v>0.11547085253579814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454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6"/>
        <v>134</v>
      </c>
    </row>
    <row r="216" spans="1:49" x14ac:dyDescent="0.2">
      <c r="A216" s="6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f t="shared" ca="1" si="7"/>
        <v>0.38065545570081594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455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6"/>
        <v>135</v>
      </c>
    </row>
    <row r="217" spans="1:49" x14ac:dyDescent="0.2">
      <c r="A217" s="6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f t="shared" ca="1" si="7"/>
        <v>0.80215101377182285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455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6"/>
        <v>136</v>
      </c>
    </row>
    <row r="218" spans="1:49" x14ac:dyDescent="0.2">
      <c r="A218" s="6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f t="shared" ca="1" si="7"/>
        <v>0.29570767685686128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6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f t="shared" ca="1" si="7"/>
        <v>0.72364607646106494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6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f t="shared" ca="1" si="7"/>
        <v>0.76462172733941802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6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f t="shared" ca="1" si="7"/>
        <v>0.87034522936344172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6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f t="shared" ca="1" si="7"/>
        <v>0.15341603465785048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6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f t="shared" ca="1" si="7"/>
        <v>0.17763346405711833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6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f t="shared" ca="1" si="7"/>
        <v>0.56822703710697753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6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f t="shared" ca="1" si="7"/>
        <v>0.91952342894457295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6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f t="shared" ca="1" si="7"/>
        <v>0.16475841817135972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6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f t="shared" ca="1" si="7"/>
        <v>0.6215331776492351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6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f t="shared" ca="1" si="7"/>
        <v>1.2382872325725547E-2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6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f t="shared" ca="1" si="7"/>
        <v>0.86995221032864489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6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f t="shared" ca="1" si="7"/>
        <v>0.50703821706942243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6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f t="shared" ca="1" si="7"/>
        <v>3.266605752384355E-2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6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f t="shared" ca="1" si="7"/>
        <v>0.68564454655134466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6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f t="shared" ca="1" si="7"/>
        <v>0.25613670232491181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6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f t="shared" ca="1" si="7"/>
        <v>0.84071681350494287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6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f t="shared" ca="1" si="7"/>
        <v>0.85353493814545867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6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f t="shared" ca="1" si="7"/>
        <v>0.60691214934101523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6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f t="shared" ca="1" si="7"/>
        <v>3.8577296748650847E-2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6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f t="shared" ca="1" si="7"/>
        <v>0.21334721655331879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6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f t="shared" ca="1" si="7"/>
        <v>0.88705473334160501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6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f t="shared" ca="1" si="7"/>
        <v>0.84447432991426996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6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f t="shared" ca="1" si="7"/>
        <v>0.64965351911384805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6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6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f t="shared" ca="1" si="7"/>
        <v>0.63802982814478693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6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f t="shared" ca="1" si="7"/>
        <v>0.16049893431313467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6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f t="shared" ca="1" si="7"/>
        <v>0.94628025224171408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6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f t="shared" ca="1" si="7"/>
        <v>0.33742468470926645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6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f t="shared" ca="1" si="7"/>
        <v>0.72608355747895514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6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f t="shared" ca="1" si="7"/>
        <v>0.84456393902118609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6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f t="shared" ca="1" si="7"/>
        <v>0.4723378152384472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6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f t="shared" ca="1" si="7"/>
        <v>0.26988306071684642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6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f t="shared" ca="1" si="7"/>
        <v>0.55372207195925049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6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f t="shared" ca="1" si="7"/>
        <v>5.119962325491445E-2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6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f t="shared" ca="1" si="7"/>
        <v>0.17454171183752554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6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f t="shared" ca="1" si="7"/>
        <v>0.64357927025051109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6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f t="shared" ca="1" si="7"/>
        <v>2.2805768640573154E-2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6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f t="shared" ca="1" si="7"/>
        <v>0.52430287922996965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6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f t="shared" ca="1" si="7"/>
        <v>0.68404921155679166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6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f t="shared" ca="1" si="7"/>
        <v>0.58092255556229444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6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f t="shared" ref="K259:K289" ca="1" si="8">RAND()</f>
        <v>0.33407435036447763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6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f t="shared" ca="1" si="8"/>
        <v>0.71742696030902708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6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f t="shared" ca="1" si="8"/>
        <v>0.58055634082436258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6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f t="shared" ca="1" si="8"/>
        <v>0.19433996900558181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6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f t="shared" ca="1" si="8"/>
        <v>0.98009840420774597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6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f t="shared" ca="1" si="8"/>
        <v>0.2430937041453235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6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f t="shared" ca="1" si="8"/>
        <v>0.58156244260569145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6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f t="shared" ca="1" si="8"/>
        <v>0.93445198358922699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6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f t="shared" ca="1" si="8"/>
        <v>0.41174145526337302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6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f t="shared" ca="1" si="8"/>
        <v>0.14119378962364015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6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f t="shared" ca="1" si="8"/>
        <v>0.74569655127246048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6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f t="shared" ca="1" si="8"/>
        <v>0.66791787683884418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6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f t="shared" ca="1" si="8"/>
        <v>0.40565479984107367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6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f t="shared" ca="1" si="8"/>
        <v>0.91860448529839889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6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f t="shared" ca="1" si="8"/>
        <v>0.49221344173349935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6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f t="shared" ca="1" si="8"/>
        <v>0.72226428793284247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6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f t="shared" ca="1" si="8"/>
        <v>0.71382365909610945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6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f t="shared" ca="1" si="8"/>
        <v>7.0451969834400163E-2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6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f t="shared" ca="1" si="8"/>
        <v>0.52501778926308185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6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f t="shared" ca="1" si="8"/>
        <v>1.7212661486354364E-3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6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f t="shared" ca="1" si="8"/>
        <v>5.7418411029598548E-2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6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f t="shared" ca="1" si="8"/>
        <v>0.28597408210100372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6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f t="shared" ca="1" si="8"/>
        <v>0.62666397969605958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6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f t="shared" ca="1" si="8"/>
        <v>0.30935546261352598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6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f t="shared" ca="1" si="8"/>
        <v>3.2226118217421496E-2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6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f t="shared" ca="1" si="8"/>
        <v>0.89800730254310346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6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f t="shared" ca="1" si="8"/>
        <v>0.36227614777609529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6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f t="shared" ca="1" si="8"/>
        <v>0.42200191950881483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6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f t="shared" ca="1" si="8"/>
        <v>0.96790806077551172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6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f t="shared" ca="1" si="8"/>
        <v>0.3893718263658088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6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f t="shared" ca="1" si="8"/>
        <v>5.7365305372909736E-2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Q2:BW289">
    <sortCondition ref="BR2:BR289"/>
    <sortCondition ref="BT2:BT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BF79"/>
  <sheetViews>
    <sheetView topLeftCell="F1" zoomScale="40" zoomScaleNormal="40" workbookViewId="0">
      <selection activeCell="BG36" sqref="BG36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492</v>
      </c>
      <c r="AF1" t="s">
        <v>193</v>
      </c>
      <c r="AG1" t="s">
        <v>555</v>
      </c>
      <c r="AH1" t="s">
        <v>268</v>
      </c>
      <c r="AI1" t="s">
        <v>450</v>
      </c>
      <c r="AJ1" t="s">
        <v>556</v>
      </c>
      <c r="AK1" t="s">
        <v>451</v>
      </c>
      <c r="AL1" t="s">
        <v>557</v>
      </c>
      <c r="AM1" t="s">
        <v>269</v>
      </c>
      <c r="AN1" t="s">
        <v>452</v>
      </c>
      <c r="AO1" t="s">
        <v>558</v>
      </c>
      <c r="AP1" t="s">
        <v>270</v>
      </c>
      <c r="AQ1" t="s">
        <v>271</v>
      </c>
      <c r="AR1" t="s">
        <v>272</v>
      </c>
      <c r="AS1" t="s">
        <v>453</v>
      </c>
      <c r="AT1" t="s">
        <v>559</v>
      </c>
      <c r="AU1" t="s">
        <v>273</v>
      </c>
      <c r="AV1" t="s">
        <v>274</v>
      </c>
      <c r="AW1" t="s">
        <v>490</v>
      </c>
      <c r="AX1" t="s">
        <v>560</v>
      </c>
      <c r="AY1" t="s">
        <v>275</v>
      </c>
      <c r="AZ1" t="s">
        <v>277</v>
      </c>
      <c r="BA1" t="s">
        <v>491</v>
      </c>
      <c r="BB1" t="s">
        <v>561</v>
      </c>
      <c r="BC1" t="s">
        <v>278</v>
      </c>
      <c r="BD1" t="s">
        <v>280</v>
      </c>
      <c r="BE1" t="s">
        <v>493</v>
      </c>
      <c r="BF1" t="s">
        <v>562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456</v>
      </c>
      <c r="U2" t="s">
        <v>92</v>
      </c>
      <c r="V2">
        <v>2</v>
      </c>
      <c r="W2">
        <v>3</v>
      </c>
      <c r="X2">
        <v>1</v>
      </c>
      <c r="Y2" t="s">
        <v>552</v>
      </c>
      <c r="Z2" t="s">
        <v>554</v>
      </c>
      <c r="AA2">
        <v>2</v>
      </c>
      <c r="AB2">
        <v>5</v>
      </c>
      <c r="AC2">
        <v>0.53364743405350501</v>
      </c>
      <c r="AD2" t="s">
        <v>456</v>
      </c>
      <c r="AE2" t="s">
        <v>92</v>
      </c>
      <c r="AF2">
        <v>2</v>
      </c>
      <c r="AG2">
        <v>3</v>
      </c>
      <c r="AH2">
        <v>0.53364743405350501</v>
      </c>
      <c r="AI2" t="s">
        <v>456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456</v>
      </c>
      <c r="U3" t="s">
        <v>306</v>
      </c>
      <c r="V3">
        <v>2</v>
      </c>
      <c r="W3">
        <v>2</v>
      </c>
      <c r="X3">
        <v>10</v>
      </c>
      <c r="Y3" t="s">
        <v>553</v>
      </c>
      <c r="Z3" t="s">
        <v>554</v>
      </c>
      <c r="AA3">
        <v>1</v>
      </c>
      <c r="AB3">
        <v>5</v>
      </c>
      <c r="AC3">
        <v>0.47980472543690733</v>
      </c>
      <c r="AD3" t="s">
        <v>456</v>
      </c>
      <c r="AE3" t="s">
        <v>306</v>
      </c>
      <c r="AF3">
        <v>2</v>
      </c>
      <c r="AG3">
        <v>2</v>
      </c>
      <c r="AH3">
        <v>0.47980472543690733</v>
      </c>
      <c r="AI3" t="s">
        <v>456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456</v>
      </c>
      <c r="U4" t="s">
        <v>547</v>
      </c>
      <c r="V4">
        <v>2</v>
      </c>
      <c r="W4">
        <v>1</v>
      </c>
      <c r="X4">
        <v>2</v>
      </c>
      <c r="Y4" t="s">
        <v>552</v>
      </c>
      <c r="Z4" t="s">
        <v>548</v>
      </c>
      <c r="AA4">
        <v>2</v>
      </c>
      <c r="AB4">
        <v>4</v>
      </c>
      <c r="AC4">
        <v>0.6759059236264513</v>
      </c>
      <c r="AD4" t="s">
        <v>456</v>
      </c>
      <c r="AE4" t="s">
        <v>547</v>
      </c>
      <c r="AF4">
        <v>2</v>
      </c>
      <c r="AG4">
        <v>1</v>
      </c>
      <c r="AH4">
        <v>0.6759059236264513</v>
      </c>
      <c r="AI4" t="s">
        <v>456</v>
      </c>
      <c r="AJ4" t="s">
        <v>547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456</v>
      </c>
      <c r="U5" t="s">
        <v>88</v>
      </c>
      <c r="V5">
        <v>2</v>
      </c>
      <c r="W5">
        <v>4</v>
      </c>
      <c r="X5">
        <v>11</v>
      </c>
      <c r="Y5" t="s">
        <v>553</v>
      </c>
      <c r="Z5" t="s">
        <v>548</v>
      </c>
      <c r="AA5">
        <v>1</v>
      </c>
      <c r="AB5">
        <v>4</v>
      </c>
      <c r="AC5">
        <v>0.3220559463032785</v>
      </c>
      <c r="AD5" t="s">
        <v>456</v>
      </c>
      <c r="AE5" t="s">
        <v>88</v>
      </c>
      <c r="AF5">
        <v>2</v>
      </c>
      <c r="AG5">
        <v>4</v>
      </c>
      <c r="AH5">
        <v>0.3220559463032785</v>
      </c>
      <c r="AI5" t="s">
        <v>456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f>AO2+1</f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552</v>
      </c>
      <c r="Z6" t="s">
        <v>549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f t="shared" ref="AO6:AO25" si="0">AO3+1</f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553</v>
      </c>
      <c r="Z7" t="s">
        <v>549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f t="shared" si="0"/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547</v>
      </c>
      <c r="V8">
        <v>3</v>
      </c>
      <c r="W8">
        <v>1</v>
      </c>
      <c r="X8">
        <v>4</v>
      </c>
      <c r="Y8" t="s">
        <v>552</v>
      </c>
      <c r="Z8" t="s">
        <v>550</v>
      </c>
      <c r="AA8">
        <v>2</v>
      </c>
      <c r="AB8">
        <v>2</v>
      </c>
      <c r="AC8">
        <v>0.20587719589741837</v>
      </c>
      <c r="AD8" t="s">
        <v>324</v>
      </c>
      <c r="AE8" t="s">
        <v>547</v>
      </c>
      <c r="AF8">
        <v>3</v>
      </c>
      <c r="AG8">
        <v>1</v>
      </c>
      <c r="AH8">
        <v>0.20587719589741837</v>
      </c>
      <c r="AI8" t="s">
        <v>324</v>
      </c>
      <c r="AJ8" t="s">
        <v>547</v>
      </c>
      <c r="AK8">
        <v>3</v>
      </c>
      <c r="AL8">
        <v>1</v>
      </c>
      <c r="AM8">
        <v>0.51491700250684957</v>
      </c>
      <c r="AN8" t="s">
        <v>14</v>
      </c>
      <c r="AO8">
        <f t="shared" si="0"/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553</v>
      </c>
      <c r="Z9" t="s">
        <v>550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f t="shared" si="0"/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552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f t="shared" si="0"/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553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f t="shared" si="0"/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547</v>
      </c>
      <c r="V12">
        <v>1</v>
      </c>
      <c r="W12">
        <v>1</v>
      </c>
      <c r="X12">
        <v>6</v>
      </c>
      <c r="Y12" t="s">
        <v>552</v>
      </c>
      <c r="Z12" t="s">
        <v>551</v>
      </c>
      <c r="AA12">
        <v>2</v>
      </c>
      <c r="AB12">
        <v>8</v>
      </c>
      <c r="AC12">
        <v>0.84544825111041566</v>
      </c>
      <c r="AD12" t="s">
        <v>87</v>
      </c>
      <c r="AE12" t="s">
        <v>547</v>
      </c>
      <c r="AF12">
        <v>1</v>
      </c>
      <c r="AG12">
        <v>1</v>
      </c>
      <c r="AM12">
        <v>0.8364339229697263</v>
      </c>
      <c r="AN12" t="s">
        <v>17</v>
      </c>
      <c r="AO12">
        <f t="shared" si="0"/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553</v>
      </c>
      <c r="Z13" t="s">
        <v>551</v>
      </c>
      <c r="AA13">
        <v>1</v>
      </c>
      <c r="AB13">
        <v>8</v>
      </c>
      <c r="AM13">
        <v>0.36643822495554712</v>
      </c>
      <c r="AN13" t="s">
        <v>18</v>
      </c>
      <c r="AO13">
        <f t="shared" si="0"/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f t="shared" si="0"/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f t="shared" si="0"/>
        <v>5</v>
      </c>
      <c r="AP15">
        <v>0.70945986876439449</v>
      </c>
      <c r="AQ15">
        <v>3.1952804237366972</v>
      </c>
      <c r="AR15">
        <v>2</v>
      </c>
      <c r="AS15">
        <f t="shared" ref="AS15:AS40" si="1">AS2+1</f>
        <v>2</v>
      </c>
      <c r="AT15">
        <v>1</v>
      </c>
      <c r="AU15">
        <v>3.1952804237366972</v>
      </c>
      <c r="AV15">
        <v>2</v>
      </c>
      <c r="AW15">
        <f t="shared" ref="AW15:AW27" si="2">AW2+1</f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f t="shared" si="0"/>
        <v>5</v>
      </c>
      <c r="AP16">
        <v>0.7997745655666203</v>
      </c>
      <c r="AQ16">
        <v>6.4723229298223153</v>
      </c>
      <c r="AR16">
        <v>2</v>
      </c>
      <c r="AS16">
        <f t="shared" si="1"/>
        <v>2</v>
      </c>
      <c r="AT16">
        <v>2</v>
      </c>
      <c r="AU16">
        <v>6.4723229298223153</v>
      </c>
      <c r="AV16">
        <v>2</v>
      </c>
      <c r="AW16">
        <f t="shared" si="2"/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f t="shared" si="0"/>
        <v>6</v>
      </c>
      <c r="AP17">
        <v>0.68932080198758394</v>
      </c>
      <c r="AQ17">
        <v>7.4106496568200377</v>
      </c>
      <c r="AR17">
        <v>7.4106496568200377</v>
      </c>
      <c r="AS17">
        <f t="shared" si="1"/>
        <v>2</v>
      </c>
      <c r="AT17">
        <v>3</v>
      </c>
      <c r="AU17">
        <v>7.4106496568200377</v>
      </c>
      <c r="AV17">
        <v>7.4106496568200377</v>
      </c>
      <c r="AW17">
        <f t="shared" si="2"/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f t="shared" si="0"/>
        <v>6</v>
      </c>
      <c r="AP18">
        <v>6.7942544971903995E-3</v>
      </c>
      <c r="AQ18">
        <v>2.8461152127193756</v>
      </c>
      <c r="AR18">
        <v>2.8461152127193756</v>
      </c>
      <c r="AS18">
        <f t="shared" si="1"/>
        <v>2</v>
      </c>
      <c r="AT18">
        <v>4</v>
      </c>
      <c r="AU18">
        <v>2.8461152127193756</v>
      </c>
      <c r="AV18">
        <v>2.8461152127193756</v>
      </c>
      <c r="AW18">
        <f t="shared" si="2"/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f t="shared" si="0"/>
        <v>6</v>
      </c>
      <c r="AP19">
        <v>0.7667324771823999</v>
      </c>
      <c r="AQ19">
        <v>0.21839828908603365</v>
      </c>
      <c r="AR19">
        <v>0.21839828908603365</v>
      </c>
      <c r="AS19">
        <f t="shared" si="1"/>
        <v>2</v>
      </c>
      <c r="AT19">
        <v>5</v>
      </c>
      <c r="AU19">
        <v>0.21839828908603365</v>
      </c>
      <c r="AV19">
        <v>0.21839828908603365</v>
      </c>
      <c r="AW19">
        <f t="shared" si="2"/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f t="shared" si="0"/>
        <v>7</v>
      </c>
      <c r="AP20">
        <v>3.5107441667143191E-2</v>
      </c>
      <c r="AQ20">
        <v>1.8729206382989794</v>
      </c>
      <c r="AR20">
        <v>1.8729206382989794</v>
      </c>
      <c r="AS20">
        <f t="shared" si="1"/>
        <v>2</v>
      </c>
      <c r="AT20">
        <v>6</v>
      </c>
      <c r="AU20">
        <v>1.8729206382989794</v>
      </c>
      <c r="AV20">
        <v>1.8729206382989794</v>
      </c>
      <c r="AW20">
        <f t="shared" si="2"/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f t="shared" si="0"/>
        <v>7</v>
      </c>
      <c r="AP21">
        <v>0.88978199122127033</v>
      </c>
      <c r="AQ21">
        <v>2.9494971184837104</v>
      </c>
      <c r="AR21">
        <v>2.9494971184837104</v>
      </c>
      <c r="AS21">
        <f t="shared" si="1"/>
        <v>2</v>
      </c>
      <c r="AT21">
        <v>7</v>
      </c>
      <c r="AU21">
        <v>2.9494971184837104</v>
      </c>
      <c r="AV21">
        <v>2.9494971184837104</v>
      </c>
      <c r="AW21">
        <f t="shared" si="2"/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f t="shared" si="0"/>
        <v>7</v>
      </c>
      <c r="AP22">
        <v>0.10263222662541416</v>
      </c>
      <c r="AQ22">
        <v>7.9541224207325145</v>
      </c>
      <c r="AR22">
        <v>7.9541224207325145</v>
      </c>
      <c r="AS22">
        <f t="shared" si="1"/>
        <v>2</v>
      </c>
      <c r="AT22">
        <v>8</v>
      </c>
      <c r="AU22">
        <v>7.9541224207325145</v>
      </c>
      <c r="AV22">
        <v>7.9541224207325145</v>
      </c>
      <c r="AW22">
        <f t="shared" si="2"/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f t="shared" si="0"/>
        <v>8</v>
      </c>
      <c r="AP23">
        <v>0.35260384925678567</v>
      </c>
      <c r="AQ23">
        <v>7.6255487503600792</v>
      </c>
      <c r="AR23">
        <v>7.6255487503600792</v>
      </c>
      <c r="AS23">
        <f t="shared" si="1"/>
        <v>2</v>
      </c>
      <c r="AT23">
        <v>9</v>
      </c>
      <c r="AU23">
        <v>7.6255487503600792</v>
      </c>
      <c r="AV23">
        <v>7.6255487503600792</v>
      </c>
      <c r="AW23">
        <f t="shared" si="2"/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f t="shared" si="0"/>
        <v>8</v>
      </c>
      <c r="AP24">
        <v>0.39761259313938757</v>
      </c>
      <c r="AQ24">
        <v>2.6157617549488057</v>
      </c>
      <c r="AR24">
        <v>2.6157617549488057</v>
      </c>
      <c r="AS24">
        <f t="shared" si="1"/>
        <v>2</v>
      </c>
      <c r="AT24">
        <v>10</v>
      </c>
      <c r="AU24">
        <v>2.6157617549488057</v>
      </c>
      <c r="AV24">
        <v>2.6157617549488057</v>
      </c>
      <c r="AW24">
        <f t="shared" si="2"/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f t="shared" si="0"/>
        <v>8</v>
      </c>
      <c r="AP25">
        <v>0.67364052948396491</v>
      </c>
      <c r="AQ25">
        <v>0.34379955904251913</v>
      </c>
      <c r="AR25">
        <v>0.34379955904251913</v>
      </c>
      <c r="AS25">
        <f t="shared" si="1"/>
        <v>2</v>
      </c>
      <c r="AT25">
        <v>11</v>
      </c>
      <c r="AU25">
        <v>0.34379955904251913</v>
      </c>
      <c r="AV25">
        <v>0.34379955904251913</v>
      </c>
      <c r="AW25">
        <f t="shared" si="2"/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f t="shared" si="1"/>
        <v>2</v>
      </c>
      <c r="AT26">
        <v>12</v>
      </c>
      <c r="AU26">
        <v>7.2533610401956059</v>
      </c>
      <c r="AV26">
        <v>7.2533610401956059</v>
      </c>
      <c r="AW26">
        <f t="shared" si="2"/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f t="shared" si="1"/>
        <v>2</v>
      </c>
      <c r="AT27">
        <v>13</v>
      </c>
      <c r="AU27">
        <v>5.3785908849106683</v>
      </c>
      <c r="AV27">
        <v>5.3785908849106683</v>
      </c>
      <c r="AW27">
        <f t="shared" si="2"/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f t="shared" si="1"/>
        <v>3</v>
      </c>
      <c r="AT28">
        <v>1</v>
      </c>
      <c r="AY28">
        <f>AY2*10</f>
        <v>4</v>
      </c>
      <c r="AZ28">
        <f>AZ2*10</f>
        <v>10</v>
      </c>
      <c r="BA28">
        <f>BA2+1</f>
        <v>2</v>
      </c>
      <c r="BB28">
        <v>1</v>
      </c>
      <c r="BC28">
        <f>BC2*10</f>
        <v>4</v>
      </c>
      <c r="BD28">
        <f>BD2*10</f>
        <v>10</v>
      </c>
      <c r="BE28">
        <f>BE2+1</f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f t="shared" si="1"/>
        <v>3</v>
      </c>
      <c r="AT29">
        <v>2</v>
      </c>
      <c r="AY29">
        <f t="shared" ref="AY29:AZ77" si="3">AY3*10</f>
        <v>8</v>
      </c>
      <c r="AZ29">
        <f t="shared" si="3"/>
        <v>10</v>
      </c>
      <c r="BA29">
        <f t="shared" ref="BA29:BA79" si="4">BA3+1</f>
        <v>2</v>
      </c>
      <c r="BB29">
        <v>2</v>
      </c>
      <c r="BC29">
        <f t="shared" ref="BC29:BD29" si="5">BC3*10</f>
        <v>8</v>
      </c>
      <c r="BD29">
        <f t="shared" si="5"/>
        <v>10</v>
      </c>
      <c r="BE29">
        <f t="shared" ref="BE29:BE52" si="6">BE3+1</f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f t="shared" si="1"/>
        <v>3</v>
      </c>
      <c r="AT30">
        <v>3</v>
      </c>
      <c r="AY30">
        <f t="shared" si="3"/>
        <v>6.3799527113260108</v>
      </c>
      <c r="AZ30">
        <f t="shared" si="3"/>
        <v>6.3799527113260108</v>
      </c>
      <c r="BA30">
        <f t="shared" si="4"/>
        <v>2</v>
      </c>
      <c r="BB30">
        <v>3</v>
      </c>
      <c r="BC30">
        <f t="shared" ref="BC30:BD30" si="7">BC4*10</f>
        <v>6.3799527113260108</v>
      </c>
      <c r="BD30">
        <f t="shared" si="7"/>
        <v>6.3799527113260108</v>
      </c>
      <c r="BE30">
        <f t="shared" si="6"/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f t="shared" si="1"/>
        <v>3</v>
      </c>
      <c r="AT31">
        <v>4</v>
      </c>
      <c r="AY31">
        <f t="shared" si="3"/>
        <v>1.9392289092632431</v>
      </c>
      <c r="AZ31">
        <f t="shared" si="3"/>
        <v>1.9392289092632431</v>
      </c>
      <c r="BA31">
        <f t="shared" si="4"/>
        <v>2</v>
      </c>
      <c r="BB31">
        <v>4</v>
      </c>
      <c r="BC31">
        <f t="shared" ref="BC31:BD31" si="8">BC5*10</f>
        <v>1.9392289092632431</v>
      </c>
      <c r="BD31">
        <f t="shared" si="8"/>
        <v>1.9392289092632431</v>
      </c>
      <c r="BE31">
        <f t="shared" si="6"/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f t="shared" si="1"/>
        <v>3</v>
      </c>
      <c r="AT32">
        <v>5</v>
      </c>
      <c r="AY32">
        <f t="shared" si="3"/>
        <v>1.0371616769072445</v>
      </c>
      <c r="AZ32">
        <f t="shared" si="3"/>
        <v>1.0371616769072445</v>
      </c>
      <c r="BA32">
        <f t="shared" si="4"/>
        <v>2</v>
      </c>
      <c r="BB32">
        <v>5</v>
      </c>
      <c r="BC32">
        <f t="shared" ref="BC32:BD32" si="9">BC6*10</f>
        <v>1.0371616769072445</v>
      </c>
      <c r="BD32">
        <f t="shared" si="9"/>
        <v>1.0371616769072445</v>
      </c>
      <c r="BE32">
        <f t="shared" si="6"/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f t="shared" si="1"/>
        <v>3</v>
      </c>
      <c r="AT33">
        <v>6</v>
      </c>
      <c r="AY33">
        <f t="shared" si="3"/>
        <v>5.8682960898200465</v>
      </c>
      <c r="AZ33">
        <f t="shared" si="3"/>
        <v>5.8682960898200465</v>
      </c>
      <c r="BA33">
        <f t="shared" si="4"/>
        <v>2</v>
      </c>
      <c r="BB33">
        <v>6</v>
      </c>
      <c r="BC33">
        <f t="shared" ref="BC33:BD33" si="10">BC7*10</f>
        <v>5.8682960898200465</v>
      </c>
      <c r="BD33">
        <f t="shared" si="10"/>
        <v>5.8682960898200465</v>
      </c>
      <c r="BE33">
        <f t="shared" si="6"/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f t="shared" si="1"/>
        <v>3</v>
      </c>
      <c r="AT34">
        <v>7</v>
      </c>
      <c r="AY34">
        <f t="shared" si="3"/>
        <v>0.35316255029913979</v>
      </c>
      <c r="AZ34">
        <f t="shared" si="3"/>
        <v>0.35316255029913979</v>
      </c>
      <c r="BA34">
        <f t="shared" si="4"/>
        <v>2</v>
      </c>
      <c r="BB34">
        <v>7</v>
      </c>
      <c r="BC34">
        <f t="shared" ref="BC34:BD34" si="11">BC8*10</f>
        <v>0.35316255029913979</v>
      </c>
      <c r="BD34">
        <f t="shared" si="11"/>
        <v>0.35316255029913979</v>
      </c>
      <c r="BE34">
        <f t="shared" si="6"/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f t="shared" si="1"/>
        <v>3</v>
      </c>
      <c r="AT35">
        <v>8</v>
      </c>
      <c r="AY35">
        <f t="shared" si="3"/>
        <v>9.5860582863770265</v>
      </c>
      <c r="AZ35">
        <f t="shared" si="3"/>
        <v>9.5860582863770265</v>
      </c>
      <c r="BA35">
        <f t="shared" si="4"/>
        <v>2</v>
      </c>
      <c r="BB35">
        <v>8</v>
      </c>
      <c r="BC35">
        <f t="shared" ref="BC35:BD35" si="12">BC9*10</f>
        <v>9.5860582863770265</v>
      </c>
      <c r="BD35">
        <f t="shared" si="12"/>
        <v>9.5860582863770265</v>
      </c>
      <c r="BE35">
        <f t="shared" si="6"/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f t="shared" si="1"/>
        <v>3</v>
      </c>
      <c r="AT36">
        <v>9</v>
      </c>
      <c r="AY36">
        <f t="shared" si="3"/>
        <v>8.9374323870081867</v>
      </c>
      <c r="AZ36">
        <f t="shared" si="3"/>
        <v>8.9374323870081867</v>
      </c>
      <c r="BA36">
        <f t="shared" si="4"/>
        <v>2</v>
      </c>
      <c r="BB36">
        <v>9</v>
      </c>
      <c r="BC36">
        <f t="shared" ref="BC36:BD36" si="13">BC10*10</f>
        <v>8.9374323870081867</v>
      </c>
      <c r="BD36">
        <f t="shared" si="13"/>
        <v>8.9374323870081867</v>
      </c>
      <c r="BE36">
        <f t="shared" si="6"/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f t="shared" si="1"/>
        <v>3</v>
      </c>
      <c r="AT37">
        <v>10</v>
      </c>
      <c r="AY37">
        <f t="shared" si="3"/>
        <v>4.2945399812122229</v>
      </c>
      <c r="AZ37">
        <f t="shared" si="3"/>
        <v>4.2945399812122229</v>
      </c>
      <c r="BA37">
        <f t="shared" si="4"/>
        <v>2</v>
      </c>
      <c r="BB37">
        <v>10</v>
      </c>
      <c r="BC37">
        <f t="shared" ref="BC37:BD37" si="14">BC11*10</f>
        <v>4.2945399812122229</v>
      </c>
      <c r="BD37">
        <f t="shared" si="14"/>
        <v>4.2945399812122229</v>
      </c>
      <c r="BE37">
        <f t="shared" si="6"/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f t="shared" si="1"/>
        <v>3</v>
      </c>
      <c r="AT38">
        <v>11</v>
      </c>
      <c r="AY38">
        <f t="shared" si="3"/>
        <v>3.3050767799009684</v>
      </c>
      <c r="AZ38">
        <f t="shared" si="3"/>
        <v>3.3050767799009684</v>
      </c>
      <c r="BA38">
        <f t="shared" si="4"/>
        <v>2</v>
      </c>
      <c r="BB38">
        <v>11</v>
      </c>
      <c r="BC38">
        <f t="shared" ref="BC38:BD38" si="15">BC12*10</f>
        <v>3.3050767799009684</v>
      </c>
      <c r="BD38">
        <f t="shared" si="15"/>
        <v>3.3050767799009684</v>
      </c>
      <c r="BE38">
        <f t="shared" si="6"/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f t="shared" si="1"/>
        <v>3</v>
      </c>
      <c r="AT39">
        <v>12</v>
      </c>
      <c r="AY39">
        <f t="shared" si="3"/>
        <v>3.2303606324143033</v>
      </c>
      <c r="AZ39">
        <f t="shared" si="3"/>
        <v>3.2303606324143033</v>
      </c>
      <c r="BA39">
        <f t="shared" si="4"/>
        <v>2</v>
      </c>
      <c r="BB39">
        <v>12</v>
      </c>
      <c r="BC39">
        <f t="shared" ref="BC39:BD39" si="16">BC13*10</f>
        <v>3.2303606324143033</v>
      </c>
      <c r="BD39">
        <f t="shared" si="16"/>
        <v>3.2303606324143033</v>
      </c>
      <c r="BE39">
        <f t="shared" si="6"/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f t="shared" si="1"/>
        <v>3</v>
      </c>
      <c r="AT40">
        <v>13</v>
      </c>
      <c r="AY40">
        <f t="shared" si="3"/>
        <v>9.6727960934759842</v>
      </c>
      <c r="AZ40">
        <f t="shared" si="3"/>
        <v>9.6727960934759842</v>
      </c>
      <c r="BA40">
        <f t="shared" si="4"/>
        <v>2</v>
      </c>
      <c r="BB40">
        <v>13</v>
      </c>
      <c r="BC40">
        <f t="shared" ref="BC40:BD40" si="17">BC14*10</f>
        <v>9.6727960934759842</v>
      </c>
      <c r="BD40">
        <f t="shared" si="17"/>
        <v>9.6727960934759842</v>
      </c>
      <c r="BE40">
        <f t="shared" si="6"/>
        <v>2</v>
      </c>
      <c r="BF40">
        <v>13</v>
      </c>
    </row>
    <row r="41" spans="43:58" x14ac:dyDescent="0.2">
      <c r="AY41">
        <f t="shared" si="3"/>
        <v>12</v>
      </c>
      <c r="AZ41">
        <f t="shared" si="3"/>
        <v>20</v>
      </c>
      <c r="BA41">
        <f t="shared" si="4"/>
        <v>2</v>
      </c>
      <c r="BB41">
        <v>14</v>
      </c>
      <c r="BC41">
        <f t="shared" ref="BC41:BD41" si="18">BC15*10</f>
        <v>12</v>
      </c>
      <c r="BD41">
        <f t="shared" si="18"/>
        <v>20</v>
      </c>
      <c r="BE41">
        <f t="shared" si="6"/>
        <v>2</v>
      </c>
      <c r="BF41">
        <v>14</v>
      </c>
    </row>
    <row r="42" spans="43:58" x14ac:dyDescent="0.2">
      <c r="AY42">
        <f t="shared" si="3"/>
        <v>20</v>
      </c>
      <c r="AZ42">
        <f t="shared" si="3"/>
        <v>20</v>
      </c>
      <c r="BA42">
        <f t="shared" si="4"/>
        <v>2</v>
      </c>
      <c r="BB42">
        <v>15</v>
      </c>
      <c r="BC42">
        <f t="shared" ref="BC42:BD42" si="19">BC16*10</f>
        <v>20</v>
      </c>
      <c r="BD42">
        <f t="shared" si="19"/>
        <v>20</v>
      </c>
      <c r="BE42">
        <f t="shared" si="6"/>
        <v>2</v>
      </c>
      <c r="BF42">
        <v>15</v>
      </c>
    </row>
    <row r="43" spans="43:58" x14ac:dyDescent="0.2">
      <c r="AY43">
        <f t="shared" si="3"/>
        <v>74.106496568200384</v>
      </c>
      <c r="AZ43">
        <f t="shared" si="3"/>
        <v>74.106496568200384</v>
      </c>
      <c r="BA43">
        <f t="shared" si="4"/>
        <v>2</v>
      </c>
      <c r="BB43">
        <v>16</v>
      </c>
      <c r="BC43">
        <f t="shared" ref="BC43:BD43" si="20">BC17*10</f>
        <v>74.106496568200384</v>
      </c>
      <c r="BD43">
        <f t="shared" si="20"/>
        <v>74.106496568200384</v>
      </c>
      <c r="BE43">
        <f t="shared" si="6"/>
        <v>2</v>
      </c>
      <c r="BF43">
        <v>16</v>
      </c>
    </row>
    <row r="44" spans="43:58" x14ac:dyDescent="0.2">
      <c r="AY44">
        <f t="shared" si="3"/>
        <v>28.461152127193756</v>
      </c>
      <c r="AZ44">
        <f t="shared" si="3"/>
        <v>28.461152127193756</v>
      </c>
      <c r="BA44">
        <f t="shared" si="4"/>
        <v>2</v>
      </c>
      <c r="BB44">
        <v>17</v>
      </c>
      <c r="BC44">
        <f t="shared" ref="BC44:BD44" si="21">BC18*10</f>
        <v>28.461152127193756</v>
      </c>
      <c r="BD44">
        <f t="shared" si="21"/>
        <v>28.461152127193756</v>
      </c>
      <c r="BE44">
        <f t="shared" si="6"/>
        <v>2</v>
      </c>
      <c r="BF44">
        <v>17</v>
      </c>
    </row>
    <row r="45" spans="43:58" x14ac:dyDescent="0.2">
      <c r="AY45">
        <f t="shared" si="3"/>
        <v>2.1839828908603365</v>
      </c>
      <c r="AZ45">
        <f t="shared" si="3"/>
        <v>2.1839828908603365</v>
      </c>
      <c r="BA45">
        <f t="shared" si="4"/>
        <v>2</v>
      </c>
      <c r="BB45">
        <v>18</v>
      </c>
      <c r="BC45">
        <f t="shared" ref="BC45:BD45" si="22">BC19*10</f>
        <v>2.1839828908603365</v>
      </c>
      <c r="BD45">
        <f t="shared" si="22"/>
        <v>2.1839828908603365</v>
      </c>
      <c r="BE45">
        <f t="shared" si="6"/>
        <v>2</v>
      </c>
      <c r="BF45">
        <v>18</v>
      </c>
    </row>
    <row r="46" spans="43:58" x14ac:dyDescent="0.2">
      <c r="AY46">
        <f t="shared" si="3"/>
        <v>18.729206382989794</v>
      </c>
      <c r="AZ46">
        <f t="shared" si="3"/>
        <v>18.729206382989794</v>
      </c>
      <c r="BA46">
        <f t="shared" si="4"/>
        <v>2</v>
      </c>
      <c r="BB46">
        <v>19</v>
      </c>
      <c r="BC46">
        <f t="shared" ref="BC46:BD46" si="23">BC20*10</f>
        <v>18.729206382989794</v>
      </c>
      <c r="BD46">
        <f t="shared" si="23"/>
        <v>18.729206382989794</v>
      </c>
      <c r="BE46">
        <f t="shared" si="6"/>
        <v>2</v>
      </c>
      <c r="BF46">
        <v>19</v>
      </c>
    </row>
    <row r="47" spans="43:58" x14ac:dyDescent="0.2">
      <c r="AY47">
        <f t="shared" si="3"/>
        <v>29.494971184837105</v>
      </c>
      <c r="AZ47">
        <f t="shared" si="3"/>
        <v>29.494971184837105</v>
      </c>
      <c r="BA47">
        <f t="shared" si="4"/>
        <v>2</v>
      </c>
      <c r="BB47">
        <v>20</v>
      </c>
      <c r="BC47">
        <f t="shared" ref="BC47:BD47" si="24">BC21*10</f>
        <v>29.494971184837105</v>
      </c>
      <c r="BD47">
        <f t="shared" si="24"/>
        <v>29.494971184837105</v>
      </c>
      <c r="BE47">
        <f t="shared" si="6"/>
        <v>2</v>
      </c>
      <c r="BF47">
        <v>20</v>
      </c>
    </row>
    <row r="48" spans="43:58" x14ac:dyDescent="0.2">
      <c r="AY48">
        <f t="shared" si="3"/>
        <v>79.541224207325143</v>
      </c>
      <c r="AZ48">
        <f t="shared" si="3"/>
        <v>79.541224207325143</v>
      </c>
      <c r="BA48">
        <f t="shared" si="4"/>
        <v>2</v>
      </c>
      <c r="BB48">
        <v>21</v>
      </c>
      <c r="BC48">
        <f t="shared" ref="BC48:BD48" si="25">BC22*10</f>
        <v>79.541224207325143</v>
      </c>
      <c r="BD48">
        <f t="shared" si="25"/>
        <v>79.541224207325143</v>
      </c>
      <c r="BE48">
        <f t="shared" si="6"/>
        <v>2</v>
      </c>
      <c r="BF48">
        <v>21</v>
      </c>
    </row>
    <row r="49" spans="51:58" x14ac:dyDescent="0.2">
      <c r="AY49">
        <f t="shared" si="3"/>
        <v>76.25548750360079</v>
      </c>
      <c r="AZ49">
        <f t="shared" si="3"/>
        <v>76.25548750360079</v>
      </c>
      <c r="BA49">
        <f t="shared" si="4"/>
        <v>2</v>
      </c>
      <c r="BB49">
        <v>22</v>
      </c>
      <c r="BC49">
        <f t="shared" ref="BC49:BD49" si="26">BC23*10</f>
        <v>76.25548750360079</v>
      </c>
      <c r="BD49">
        <f t="shared" si="26"/>
        <v>76.25548750360079</v>
      </c>
      <c r="BE49">
        <f t="shared" si="6"/>
        <v>2</v>
      </c>
      <c r="BF49">
        <v>22</v>
      </c>
    </row>
    <row r="50" spans="51:58" x14ac:dyDescent="0.2">
      <c r="AY50">
        <f t="shared" si="3"/>
        <v>26.157617549488059</v>
      </c>
      <c r="AZ50">
        <f t="shared" si="3"/>
        <v>26.157617549488059</v>
      </c>
      <c r="BA50">
        <f t="shared" si="4"/>
        <v>2</v>
      </c>
      <c r="BB50">
        <v>23</v>
      </c>
      <c r="BC50">
        <f t="shared" ref="BC50:BD50" si="27">BC24*10</f>
        <v>26.157617549488059</v>
      </c>
      <c r="BD50">
        <f t="shared" si="27"/>
        <v>26.157617549488059</v>
      </c>
      <c r="BE50">
        <f t="shared" si="6"/>
        <v>2</v>
      </c>
      <c r="BF50">
        <v>23</v>
      </c>
    </row>
    <row r="51" spans="51:58" x14ac:dyDescent="0.2">
      <c r="AY51">
        <f t="shared" si="3"/>
        <v>3.4379955904251913</v>
      </c>
      <c r="AZ51">
        <f t="shared" si="3"/>
        <v>3.4379955904251913</v>
      </c>
      <c r="BA51">
        <f t="shared" si="4"/>
        <v>2</v>
      </c>
      <c r="BB51">
        <v>24</v>
      </c>
      <c r="BC51">
        <f t="shared" ref="BC51:BD51" si="28">BC25*10</f>
        <v>3.4379955904251913</v>
      </c>
      <c r="BD51">
        <f t="shared" si="28"/>
        <v>3.4379955904251913</v>
      </c>
      <c r="BE51">
        <f t="shared" si="6"/>
        <v>2</v>
      </c>
      <c r="BF51">
        <v>24</v>
      </c>
    </row>
    <row r="52" spans="51:58" x14ac:dyDescent="0.2">
      <c r="AY52">
        <f t="shared" si="3"/>
        <v>72.533610401956054</v>
      </c>
      <c r="AZ52">
        <f t="shared" si="3"/>
        <v>72.533610401956054</v>
      </c>
      <c r="BA52">
        <f t="shared" si="4"/>
        <v>2</v>
      </c>
      <c r="BB52">
        <v>25</v>
      </c>
      <c r="BC52">
        <f t="shared" ref="BC52:BD52" si="29">BC26*10</f>
        <v>72.533610401956054</v>
      </c>
      <c r="BD52">
        <f t="shared" si="29"/>
        <v>72.533610401956054</v>
      </c>
      <c r="BE52">
        <f t="shared" si="6"/>
        <v>2</v>
      </c>
      <c r="BF52">
        <v>25</v>
      </c>
    </row>
    <row r="53" spans="51:58" x14ac:dyDescent="0.2">
      <c r="AY53">
        <f>AY27*10</f>
        <v>53.785908849106683</v>
      </c>
      <c r="AZ53">
        <f>AZ27*10</f>
        <v>53.785908849106683</v>
      </c>
      <c r="BA53">
        <f>BA27+1</f>
        <v>2</v>
      </c>
      <c r="BB53">
        <v>26</v>
      </c>
      <c r="BC53">
        <f>BC27*10</f>
        <v>53.785908849106683</v>
      </c>
      <c r="BD53">
        <f>BD27*10</f>
        <v>53.785908849106683</v>
      </c>
      <c r="BE53">
        <f>BE27+1</f>
        <v>2</v>
      </c>
      <c r="BF53">
        <v>26</v>
      </c>
    </row>
    <row r="54" spans="51:58" x14ac:dyDescent="0.2">
      <c r="AY54">
        <v>1.8729206382989794</v>
      </c>
      <c r="AZ54">
        <f t="shared" si="3"/>
        <v>100</v>
      </c>
      <c r="BA54">
        <f t="shared" si="4"/>
        <v>3</v>
      </c>
      <c r="BB54">
        <v>1</v>
      </c>
    </row>
    <row r="55" spans="51:58" x14ac:dyDescent="0.2">
      <c r="AY55">
        <v>2.9494971184837104</v>
      </c>
      <c r="AZ55">
        <f t="shared" si="3"/>
        <v>100</v>
      </c>
      <c r="BA55">
        <f t="shared" si="4"/>
        <v>3</v>
      </c>
      <c r="BB55">
        <v>2</v>
      </c>
    </row>
    <row r="56" spans="51:58" x14ac:dyDescent="0.2">
      <c r="AY56">
        <v>7.9541224207325145</v>
      </c>
      <c r="AZ56">
        <f t="shared" si="3"/>
        <v>63.799527113260112</v>
      </c>
      <c r="BA56">
        <f t="shared" si="4"/>
        <v>3</v>
      </c>
      <c r="BB56">
        <v>3</v>
      </c>
    </row>
    <row r="57" spans="51:58" x14ac:dyDescent="0.2">
      <c r="AY57">
        <v>7.6255487503600792</v>
      </c>
      <c r="AZ57">
        <f t="shared" si="3"/>
        <v>19.392289092632431</v>
      </c>
      <c r="BA57">
        <f t="shared" si="4"/>
        <v>3</v>
      </c>
      <c r="BB57">
        <v>4</v>
      </c>
    </row>
    <row r="58" spans="51:58" x14ac:dyDescent="0.2">
      <c r="AY58">
        <v>2.6157617549488057</v>
      </c>
      <c r="AZ58">
        <f t="shared" si="3"/>
        <v>10.371616769072444</v>
      </c>
      <c r="BA58">
        <f t="shared" si="4"/>
        <v>3</v>
      </c>
      <c r="BB58">
        <v>5</v>
      </c>
    </row>
    <row r="59" spans="51:58" x14ac:dyDescent="0.2">
      <c r="AY59">
        <v>0.34379955904251913</v>
      </c>
      <c r="AZ59">
        <f t="shared" si="3"/>
        <v>58.682960898200463</v>
      </c>
      <c r="BA59">
        <f t="shared" si="4"/>
        <v>3</v>
      </c>
      <c r="BB59">
        <v>6</v>
      </c>
    </row>
    <row r="60" spans="51:58" x14ac:dyDescent="0.2">
      <c r="AY60">
        <v>7.2533610401956059</v>
      </c>
      <c r="AZ60">
        <f t="shared" si="3"/>
        <v>3.5316255029913979</v>
      </c>
      <c r="BA60">
        <f t="shared" si="4"/>
        <v>3</v>
      </c>
      <c r="BB60">
        <v>7</v>
      </c>
    </row>
    <row r="61" spans="51:58" x14ac:dyDescent="0.2">
      <c r="AY61">
        <v>5.3785908849106683</v>
      </c>
      <c r="AZ61">
        <f t="shared" si="3"/>
        <v>95.860582863770261</v>
      </c>
      <c r="BA61">
        <f t="shared" si="4"/>
        <v>3</v>
      </c>
      <c r="BB61">
        <v>8</v>
      </c>
    </row>
    <row r="62" spans="51:58" x14ac:dyDescent="0.2">
      <c r="AY62">
        <v>4</v>
      </c>
      <c r="AZ62">
        <f t="shared" si="3"/>
        <v>89.374323870081867</v>
      </c>
      <c r="BA62">
        <f t="shared" si="4"/>
        <v>3</v>
      </c>
      <c r="BB62">
        <v>9</v>
      </c>
    </row>
    <row r="63" spans="51:58" x14ac:dyDescent="0.2">
      <c r="AY63">
        <v>8</v>
      </c>
      <c r="AZ63">
        <f t="shared" si="3"/>
        <v>42.945399812122233</v>
      </c>
      <c r="BA63">
        <f t="shared" si="4"/>
        <v>3</v>
      </c>
      <c r="BB63">
        <v>10</v>
      </c>
    </row>
    <row r="64" spans="51:58" x14ac:dyDescent="0.2">
      <c r="AY64">
        <v>6.3799527113260108</v>
      </c>
      <c r="AZ64">
        <f t="shared" si="3"/>
        <v>33.050767799009684</v>
      </c>
      <c r="BA64">
        <f t="shared" si="4"/>
        <v>3</v>
      </c>
      <c r="BB64">
        <v>11</v>
      </c>
    </row>
    <row r="65" spans="51:54" x14ac:dyDescent="0.2">
      <c r="AY65">
        <v>1.9392289092632431</v>
      </c>
      <c r="AZ65">
        <f t="shared" si="3"/>
        <v>32.303606324143033</v>
      </c>
      <c r="BA65">
        <f t="shared" si="4"/>
        <v>3</v>
      </c>
      <c r="BB65">
        <v>12</v>
      </c>
    </row>
    <row r="66" spans="51:54" x14ac:dyDescent="0.2">
      <c r="AY66">
        <v>1.0371616769072445</v>
      </c>
      <c r="AZ66">
        <f t="shared" si="3"/>
        <v>96.727960934759835</v>
      </c>
      <c r="BA66">
        <f t="shared" si="4"/>
        <v>3</v>
      </c>
      <c r="BB66">
        <v>13</v>
      </c>
    </row>
    <row r="67" spans="51:54" x14ac:dyDescent="0.2">
      <c r="AY67">
        <v>5.8682960898200465</v>
      </c>
      <c r="AZ67">
        <f t="shared" si="3"/>
        <v>200</v>
      </c>
      <c r="BA67">
        <f t="shared" si="4"/>
        <v>3</v>
      </c>
      <c r="BB67">
        <v>14</v>
      </c>
    </row>
    <row r="68" spans="51:54" x14ac:dyDescent="0.2">
      <c r="AY68">
        <v>0.35316255029913979</v>
      </c>
      <c r="AZ68">
        <f t="shared" si="3"/>
        <v>200</v>
      </c>
      <c r="BA68">
        <f t="shared" si="4"/>
        <v>3</v>
      </c>
      <c r="BB68">
        <v>15</v>
      </c>
    </row>
    <row r="69" spans="51:54" x14ac:dyDescent="0.2">
      <c r="AY69">
        <v>9.5860582863770265</v>
      </c>
      <c r="AZ69">
        <f t="shared" si="3"/>
        <v>741.06496568200384</v>
      </c>
      <c r="BA69">
        <f t="shared" si="4"/>
        <v>3</v>
      </c>
      <c r="BB69">
        <v>16</v>
      </c>
    </row>
    <row r="70" spans="51:54" x14ac:dyDescent="0.2">
      <c r="AY70">
        <v>8.9374323870081867</v>
      </c>
      <c r="AZ70">
        <f>AZ44*10</f>
        <v>284.61152127193759</v>
      </c>
      <c r="BA70">
        <f>BA44+1</f>
        <v>3</v>
      </c>
      <c r="BB70">
        <v>17</v>
      </c>
    </row>
    <row r="71" spans="51:54" x14ac:dyDescent="0.2">
      <c r="AY71">
        <v>4.2945399812122229</v>
      </c>
      <c r="AZ71">
        <f t="shared" si="3"/>
        <v>21.839828908603366</v>
      </c>
      <c r="BA71">
        <f t="shared" si="4"/>
        <v>3</v>
      </c>
      <c r="BB71">
        <v>18</v>
      </c>
    </row>
    <row r="72" spans="51:54" x14ac:dyDescent="0.2">
      <c r="AY72">
        <v>3.3050767799009684</v>
      </c>
      <c r="AZ72">
        <f t="shared" si="3"/>
        <v>187.29206382989793</v>
      </c>
      <c r="BA72">
        <f t="shared" si="4"/>
        <v>3</v>
      </c>
      <c r="BB72">
        <v>19</v>
      </c>
    </row>
    <row r="73" spans="51:54" x14ac:dyDescent="0.2">
      <c r="AY73">
        <v>3.2303606324143033</v>
      </c>
      <c r="AZ73">
        <f t="shared" si="3"/>
        <v>294.94971184837107</v>
      </c>
      <c r="BA73">
        <f t="shared" si="4"/>
        <v>3</v>
      </c>
      <c r="BB73">
        <v>20</v>
      </c>
    </row>
    <row r="74" spans="51:54" x14ac:dyDescent="0.2">
      <c r="AY74">
        <v>9.6727960934759842</v>
      </c>
      <c r="AZ74">
        <f t="shared" si="3"/>
        <v>795.41224207325149</v>
      </c>
      <c r="BA74">
        <f t="shared" si="4"/>
        <v>3</v>
      </c>
      <c r="BB74">
        <v>21</v>
      </c>
    </row>
    <row r="75" spans="51:54" x14ac:dyDescent="0.2">
      <c r="AY75">
        <v>12</v>
      </c>
      <c r="AZ75">
        <f t="shared" si="3"/>
        <v>762.55487503600784</v>
      </c>
      <c r="BA75">
        <f t="shared" si="4"/>
        <v>3</v>
      </c>
      <c r="BB75">
        <v>22</v>
      </c>
    </row>
    <row r="76" spans="51:54" x14ac:dyDescent="0.2">
      <c r="AY76">
        <v>20</v>
      </c>
      <c r="AZ76">
        <f t="shared" si="3"/>
        <v>261.5761754948806</v>
      </c>
      <c r="BA76">
        <f t="shared" si="4"/>
        <v>3</v>
      </c>
      <c r="BB76">
        <v>23</v>
      </c>
    </row>
    <row r="77" spans="51:54" x14ac:dyDescent="0.2">
      <c r="AY77">
        <v>74.106496568200384</v>
      </c>
      <c r="AZ77">
        <f t="shared" si="3"/>
        <v>34.379955904251915</v>
      </c>
      <c r="BA77">
        <f t="shared" si="4"/>
        <v>3</v>
      </c>
      <c r="BB77">
        <v>24</v>
      </c>
    </row>
    <row r="78" spans="51:54" x14ac:dyDescent="0.2">
      <c r="AY78">
        <v>42</v>
      </c>
      <c r="AZ78">
        <v>42</v>
      </c>
      <c r="BA78">
        <f t="shared" si="4"/>
        <v>3</v>
      </c>
      <c r="BB78">
        <v>25</v>
      </c>
    </row>
    <row r="79" spans="51:54" x14ac:dyDescent="0.2">
      <c r="AY79">
        <v>56</v>
      </c>
      <c r="AZ79">
        <v>56</v>
      </c>
      <c r="BA79">
        <f t="shared" si="4"/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/>
  <dimension ref="A1:AG141"/>
  <sheetViews>
    <sheetView topLeftCell="L1" workbookViewId="0">
      <selection activeCell="Z101" sqref="Z101"/>
    </sheetView>
  </sheetViews>
  <sheetFormatPr defaultRowHeight="12.75" x14ac:dyDescent="0.2"/>
  <cols>
    <col min="30" max="30" width="12.5703125" bestFit="1" customWidth="1"/>
    <col min="32" max="32" width="11.5703125" customWidth="1"/>
  </cols>
  <sheetData>
    <row r="1" spans="1:33" x14ac:dyDescent="0.2">
      <c r="A1" s="4" t="s">
        <v>196</v>
      </c>
      <c r="B1" s="4" t="s">
        <v>197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40</v>
      </c>
      <c r="H1" s="4" t="s">
        <v>202</v>
      </c>
      <c r="I1" s="4" t="s">
        <v>203</v>
      </c>
      <c r="J1" s="4" t="s">
        <v>7</v>
      </c>
      <c r="K1" s="4" t="s">
        <v>8</v>
      </c>
      <c r="L1" s="4" t="s">
        <v>72</v>
      </c>
      <c r="M1" s="4" t="s">
        <v>73</v>
      </c>
      <c r="N1" s="4" t="s">
        <v>9</v>
      </c>
      <c r="O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74</v>
      </c>
      <c r="V1" s="4" t="s">
        <v>75</v>
      </c>
      <c r="W1" s="4" t="s">
        <v>156</v>
      </c>
      <c r="X1" s="4" t="s">
        <v>157</v>
      </c>
      <c r="Y1" s="4" t="s">
        <v>10</v>
      </c>
      <c r="Z1" s="4" t="s">
        <v>21</v>
      </c>
      <c r="AA1" s="4" t="s">
        <v>70</v>
      </c>
      <c r="AB1" t="s">
        <v>71</v>
      </c>
      <c r="AC1" t="s">
        <v>164</v>
      </c>
      <c r="AD1" t="s">
        <v>165</v>
      </c>
      <c r="AE1" s="12" t="s">
        <v>82</v>
      </c>
      <c r="AF1" s="12" t="s">
        <v>364</v>
      </c>
      <c r="AG1" s="12" t="s">
        <v>370</v>
      </c>
    </row>
    <row r="2" spans="1:33" x14ac:dyDescent="0.2">
      <c r="A2" s="5">
        <v>0.64400000000000002</v>
      </c>
      <c r="B2" s="5">
        <v>0.35299999999999998</v>
      </c>
      <c r="C2" s="5" t="s">
        <v>43</v>
      </c>
      <c r="D2" s="5">
        <v>1</v>
      </c>
      <c r="E2" s="5" t="s">
        <v>14</v>
      </c>
      <c r="F2" s="5" t="s">
        <v>89</v>
      </c>
      <c r="G2" s="5" t="s">
        <v>43</v>
      </c>
      <c r="H2" s="5">
        <v>1</v>
      </c>
      <c r="I2" s="5" t="s">
        <v>44</v>
      </c>
      <c r="J2" s="5">
        <v>-1</v>
      </c>
      <c r="K2" s="5">
        <v>0</v>
      </c>
      <c r="L2" s="5" t="s">
        <v>43</v>
      </c>
      <c r="M2" s="5" t="s">
        <v>158</v>
      </c>
      <c r="N2" s="5">
        <v>8</v>
      </c>
      <c r="O2" s="5">
        <v>-0.19111413299999999</v>
      </c>
      <c r="P2" s="5">
        <v>-0.45222529500000003</v>
      </c>
      <c r="Q2" s="5">
        <v>-0.44005655300000002</v>
      </c>
      <c r="R2" s="5">
        <v>-1.041287222</v>
      </c>
      <c r="S2" s="5">
        <v>0.80249610599999999</v>
      </c>
      <c r="T2" s="5">
        <v>0.59413803099999996</v>
      </c>
      <c r="U2" s="5" t="s">
        <v>17</v>
      </c>
      <c r="V2" s="5" t="s">
        <v>88</v>
      </c>
      <c r="W2" s="5" t="s">
        <v>92</v>
      </c>
      <c r="X2" s="5" t="s">
        <v>92</v>
      </c>
      <c r="Y2" s="5">
        <v>0</v>
      </c>
      <c r="Z2" s="5">
        <v>1</v>
      </c>
      <c r="AA2" s="5">
        <v>-0.35299999999999998</v>
      </c>
      <c r="AB2">
        <v>1.2</v>
      </c>
      <c r="AC2">
        <f t="shared" ref="AC2:AC33" si="0">ASIN(SQRT(A2))</f>
        <v>0.93146700916255876</v>
      </c>
      <c r="AD2">
        <f t="shared" ref="AD2:AD33" si="1">ASIN(SQRT(B2))</f>
        <v>0.63619360738506026</v>
      </c>
      <c r="AE2">
        <v>0.87120140000000001</v>
      </c>
      <c r="AF2" s="12" t="s">
        <v>365</v>
      </c>
      <c r="AG2" t="s">
        <v>371</v>
      </c>
    </row>
    <row r="3" spans="1:33" x14ac:dyDescent="0.2">
      <c r="A3" s="5">
        <v>0.89400000000000002</v>
      </c>
      <c r="B3" s="5">
        <v>0.23400000000000001</v>
      </c>
      <c r="C3" s="5" t="s">
        <v>43</v>
      </c>
      <c r="D3" s="5">
        <v>1</v>
      </c>
      <c r="E3" s="5" t="s">
        <v>14</v>
      </c>
      <c r="F3" s="5" t="s">
        <v>93</v>
      </c>
      <c r="G3" s="5" t="s">
        <v>45</v>
      </c>
      <c r="H3" s="5">
        <v>1</v>
      </c>
      <c r="I3" s="5" t="s">
        <v>44</v>
      </c>
      <c r="J3" s="5">
        <v>0.89400000000000002</v>
      </c>
      <c r="K3" s="5">
        <v>0.89400000000000002</v>
      </c>
      <c r="L3" s="5" t="s">
        <v>43</v>
      </c>
      <c r="M3" s="5" t="s">
        <v>14</v>
      </c>
      <c r="N3" s="5">
        <v>0.89400000000000002</v>
      </c>
      <c r="O3" s="5">
        <v>-4.8662481E-2</v>
      </c>
      <c r="P3" s="5">
        <v>-0.63078414299999996</v>
      </c>
      <c r="Q3" s="5">
        <v>-0.11204950399999999</v>
      </c>
      <c r="R3" s="5">
        <v>-1.452434164</v>
      </c>
      <c r="S3" s="5">
        <v>0.94551573200000005</v>
      </c>
      <c r="T3" s="5">
        <v>0.48373546499999998</v>
      </c>
      <c r="U3" s="5" t="s">
        <v>17</v>
      </c>
      <c r="V3" s="5" t="s">
        <v>88</v>
      </c>
      <c r="W3" s="5" t="s">
        <v>92</v>
      </c>
      <c r="X3" s="5" t="s">
        <v>92</v>
      </c>
      <c r="Y3" s="5">
        <v>0.89400000000000002</v>
      </c>
      <c r="Z3" s="5">
        <v>1</v>
      </c>
      <c r="AA3" s="5">
        <v>-0.23400000000000001</v>
      </c>
      <c r="AB3">
        <f t="shared" ref="AB3:AB34" si="2">Y3</f>
        <v>0.89400000000000002</v>
      </c>
      <c r="AC3">
        <f t="shared" si="0"/>
        <v>1.2391750356372568</v>
      </c>
      <c r="AD3">
        <f t="shared" si="1"/>
        <v>0.50491776063840865</v>
      </c>
      <c r="AE3">
        <v>0.44570130000000002</v>
      </c>
      <c r="AF3" s="12" t="s">
        <v>366</v>
      </c>
      <c r="AG3" s="12" t="s">
        <v>371</v>
      </c>
    </row>
    <row r="4" spans="1:33" x14ac:dyDescent="0.2">
      <c r="A4" s="5">
        <v>0.872</v>
      </c>
      <c r="B4" s="5">
        <v>0.91400000000000003</v>
      </c>
      <c r="C4" s="5" t="s">
        <v>43</v>
      </c>
      <c r="D4" s="5">
        <v>1</v>
      </c>
      <c r="E4" s="5" t="s">
        <v>14</v>
      </c>
      <c r="F4" s="5" t="s">
        <v>94</v>
      </c>
      <c r="G4" s="5" t="s">
        <v>46</v>
      </c>
      <c r="H4" s="5">
        <v>1</v>
      </c>
      <c r="I4" s="5" t="s">
        <v>44</v>
      </c>
      <c r="J4" s="5">
        <v>0.872</v>
      </c>
      <c r="K4" s="5">
        <v>0.872</v>
      </c>
      <c r="L4" s="5" t="s">
        <v>43</v>
      </c>
      <c r="M4" s="5" t="s">
        <v>14</v>
      </c>
      <c r="N4" s="5" t="s">
        <v>158</v>
      </c>
      <c r="O4" s="5">
        <v>-5.9483515000000001E-2</v>
      </c>
      <c r="P4" s="5">
        <v>-3.9053803999999998E-2</v>
      </c>
      <c r="Q4" s="5">
        <v>-0.136965855</v>
      </c>
      <c r="R4" s="5">
        <v>-8.9924708000000006E-2</v>
      </c>
      <c r="S4" s="5">
        <v>0.93380940199999996</v>
      </c>
      <c r="T4" s="5">
        <v>0.956033472</v>
      </c>
      <c r="U4" s="5" t="s">
        <v>18</v>
      </c>
      <c r="V4" s="5" t="s">
        <v>88</v>
      </c>
      <c r="W4" s="5" t="s">
        <v>92</v>
      </c>
      <c r="X4" s="5" t="s">
        <v>92</v>
      </c>
      <c r="Y4" s="5">
        <v>0.872</v>
      </c>
      <c r="Z4" s="5">
        <v>0.42432717159914746</v>
      </c>
      <c r="AA4" s="5">
        <v>-0.91400000000000003</v>
      </c>
      <c r="AB4">
        <f t="shared" si="2"/>
        <v>0.872</v>
      </c>
      <c r="AC4">
        <f t="shared" si="0"/>
        <v>1.2049166573440799</v>
      </c>
      <c r="AD4">
        <f t="shared" si="1"/>
        <v>1.273163884806054</v>
      </c>
      <c r="AE4">
        <v>0.71682889999999999</v>
      </c>
      <c r="AF4" s="12" t="s">
        <v>367</v>
      </c>
      <c r="AG4" t="s">
        <v>371</v>
      </c>
    </row>
    <row r="5" spans="1:33" x14ac:dyDescent="0.2">
      <c r="A5" s="5">
        <v>0.746</v>
      </c>
      <c r="B5" s="5">
        <v>0.70299999999999996</v>
      </c>
      <c r="C5" s="5" t="s">
        <v>43</v>
      </c>
      <c r="D5" s="5">
        <v>1</v>
      </c>
      <c r="E5" s="5" t="s">
        <v>14</v>
      </c>
      <c r="F5" s="5" t="s">
        <v>159</v>
      </c>
      <c r="G5" s="5" t="s">
        <v>47</v>
      </c>
      <c r="H5" s="5">
        <v>1</v>
      </c>
      <c r="I5" s="5" t="s">
        <v>44</v>
      </c>
      <c r="J5" s="5">
        <v>0.746</v>
      </c>
      <c r="K5" s="5">
        <v>0.746</v>
      </c>
      <c r="L5" s="5" t="s">
        <v>43</v>
      </c>
      <c r="M5" s="5" t="s">
        <v>14</v>
      </c>
      <c r="N5" s="5">
        <v>0.746</v>
      </c>
      <c r="O5" s="5">
        <v>-0.12726117300000001</v>
      </c>
      <c r="P5" s="5">
        <v>-0.15304467499999999</v>
      </c>
      <c r="Q5" s="5">
        <v>-0.29302967899999999</v>
      </c>
      <c r="R5" s="5">
        <v>-0.35239838699999998</v>
      </c>
      <c r="S5" s="5">
        <v>0.86371291500000003</v>
      </c>
      <c r="T5" s="5">
        <v>0.83845095300000005</v>
      </c>
      <c r="U5" s="5" t="s">
        <v>19</v>
      </c>
      <c r="V5" s="5" t="s">
        <v>88</v>
      </c>
      <c r="W5" s="5" t="s">
        <v>92</v>
      </c>
      <c r="X5" s="5" t="s">
        <v>92</v>
      </c>
      <c r="Y5" s="5">
        <v>0.746</v>
      </c>
      <c r="Z5" s="5">
        <v>0.52847927522717342</v>
      </c>
      <c r="AA5" s="5">
        <v>-0.70299999999999996</v>
      </c>
      <c r="AB5">
        <f t="shared" si="2"/>
        <v>0.746</v>
      </c>
      <c r="AC5">
        <f t="shared" si="0"/>
        <v>1.0425909356817353</v>
      </c>
      <c r="AD5">
        <f t="shared" si="1"/>
        <v>0.99443456782267747</v>
      </c>
      <c r="AE5">
        <v>1.1595200000000001</v>
      </c>
      <c r="AF5" s="12" t="s">
        <v>368</v>
      </c>
      <c r="AG5" s="12" t="s">
        <v>371</v>
      </c>
    </row>
    <row r="6" spans="1:33" x14ac:dyDescent="0.2">
      <c r="A6" s="5">
        <v>0.80500000000000005</v>
      </c>
      <c r="B6" s="5">
        <v>0.98299999999999998</v>
      </c>
      <c r="C6" s="4" t="s">
        <v>43</v>
      </c>
      <c r="D6" s="5">
        <v>1</v>
      </c>
      <c r="E6" s="5" t="s">
        <v>14</v>
      </c>
      <c r="F6" s="5" t="s">
        <v>160</v>
      </c>
      <c r="G6" s="5" t="s">
        <v>48</v>
      </c>
      <c r="H6" s="5">
        <v>1</v>
      </c>
      <c r="I6" s="5" t="s">
        <v>44</v>
      </c>
      <c r="J6" s="5">
        <v>0.80500000000000005</v>
      </c>
      <c r="K6" s="5">
        <v>0.80500000000000005</v>
      </c>
      <c r="L6" s="5" t="s">
        <v>43</v>
      </c>
      <c r="M6" s="5" t="s">
        <v>14</v>
      </c>
      <c r="N6" s="5">
        <v>0.80500000000000005</v>
      </c>
      <c r="O6" s="5">
        <v>-9.4204120000000002E-2</v>
      </c>
      <c r="P6" s="5">
        <v>-7.4464819999999999E-3</v>
      </c>
      <c r="Q6" s="5">
        <v>-0.21691300199999999</v>
      </c>
      <c r="R6" s="5">
        <v>-1.7146159000000001E-2</v>
      </c>
      <c r="S6" s="5">
        <v>0.89721792199999995</v>
      </c>
      <c r="T6" s="5">
        <v>0.99146356499999999</v>
      </c>
      <c r="U6" s="5" t="s">
        <v>77</v>
      </c>
      <c r="V6" s="5" t="s">
        <v>88</v>
      </c>
      <c r="W6" s="5" t="s">
        <v>92</v>
      </c>
      <c r="X6" s="5" t="s">
        <v>92</v>
      </c>
      <c r="Y6" s="5">
        <v>0.80500000000000005</v>
      </c>
      <c r="Z6" s="5">
        <v>0.40628900607013119</v>
      </c>
      <c r="AA6" s="5">
        <v>-0.98299999999999998</v>
      </c>
      <c r="AB6">
        <f t="shared" si="2"/>
        <v>0.80500000000000005</v>
      </c>
      <c r="AC6">
        <f t="shared" si="0"/>
        <v>1.1134284588599097</v>
      </c>
      <c r="AD6">
        <f t="shared" si="1"/>
        <v>1.4400400022147424</v>
      </c>
      <c r="AE6">
        <v>1.2581020000000001</v>
      </c>
      <c r="AF6" s="12" t="s">
        <v>369</v>
      </c>
      <c r="AG6" s="12" t="s">
        <v>371</v>
      </c>
    </row>
    <row r="7" spans="1:33" x14ac:dyDescent="0.2">
      <c r="A7" s="5">
        <v>0.439</v>
      </c>
      <c r="B7" s="5">
        <v>0.72</v>
      </c>
      <c r="C7" s="5" t="s">
        <v>43</v>
      </c>
      <c r="D7" s="5">
        <v>1</v>
      </c>
      <c r="E7" s="5" t="s">
        <v>14</v>
      </c>
      <c r="F7" s="5" t="s">
        <v>161</v>
      </c>
      <c r="G7" s="5" t="s">
        <v>49</v>
      </c>
      <c r="H7" s="5">
        <v>1</v>
      </c>
      <c r="I7" s="5" t="s">
        <v>44</v>
      </c>
      <c r="J7" s="5">
        <v>0.439</v>
      </c>
      <c r="K7" s="5">
        <v>0.439</v>
      </c>
      <c r="L7" s="5" t="s">
        <v>43</v>
      </c>
      <c r="M7" s="5" t="s">
        <v>14</v>
      </c>
      <c r="N7" s="5">
        <v>0.439</v>
      </c>
      <c r="O7" s="5">
        <v>-0.35753548000000002</v>
      </c>
      <c r="P7" s="5">
        <v>-0.142667504</v>
      </c>
      <c r="Q7" s="5">
        <v>-0.823255866</v>
      </c>
      <c r="R7" s="5">
        <v>-0.32850406700000001</v>
      </c>
      <c r="S7" s="5">
        <v>0.66257075099999996</v>
      </c>
      <c r="T7" s="5">
        <v>0.84852813699999996</v>
      </c>
      <c r="U7" s="5" t="s">
        <v>17</v>
      </c>
      <c r="V7" s="5" t="s">
        <v>88</v>
      </c>
      <c r="W7" s="5" t="s">
        <v>92</v>
      </c>
      <c r="X7" s="5" t="s">
        <v>92</v>
      </c>
      <c r="Y7" s="5">
        <v>0.439</v>
      </c>
      <c r="Z7" s="5">
        <v>1</v>
      </c>
      <c r="AA7" s="5">
        <v>-0.72</v>
      </c>
      <c r="AB7">
        <f t="shared" si="2"/>
        <v>0.439</v>
      </c>
      <c r="AC7">
        <f t="shared" si="0"/>
        <v>0.72424582014399208</v>
      </c>
      <c r="AD7">
        <f t="shared" si="1"/>
        <v>1.0131975000953599</v>
      </c>
      <c r="AE7">
        <v>1.1267959999999999</v>
      </c>
      <c r="AF7" s="12" t="s">
        <v>365</v>
      </c>
      <c r="AG7" t="s">
        <v>371</v>
      </c>
    </row>
    <row r="8" spans="1:33" x14ac:dyDescent="0.2">
      <c r="A8" s="5">
        <v>0.73399999999999999</v>
      </c>
      <c r="B8" s="5">
        <v>0.22500000000000001</v>
      </c>
      <c r="C8" s="5" t="s">
        <v>43</v>
      </c>
      <c r="D8" s="5">
        <v>2</v>
      </c>
      <c r="E8" s="5" t="s">
        <v>14</v>
      </c>
      <c r="F8" s="5" t="s">
        <v>89</v>
      </c>
      <c r="G8" s="5" t="s">
        <v>43</v>
      </c>
      <c r="H8" s="5">
        <v>3</v>
      </c>
      <c r="I8" s="5" t="s">
        <v>51</v>
      </c>
      <c r="J8" s="5">
        <v>0.73399999999999999</v>
      </c>
      <c r="K8" s="5">
        <v>0.73399999999999999</v>
      </c>
      <c r="L8" s="5" t="s">
        <v>43</v>
      </c>
      <c r="M8" s="5" t="s">
        <v>14</v>
      </c>
      <c r="N8" s="5">
        <v>0.73399999999999999</v>
      </c>
      <c r="O8" s="5">
        <v>-0.13430394000000001</v>
      </c>
      <c r="P8" s="5">
        <v>-0.647817482</v>
      </c>
      <c r="Q8" s="5">
        <v>-0.30924625</v>
      </c>
      <c r="R8" s="5">
        <v>-1.491654877</v>
      </c>
      <c r="S8" s="5">
        <v>0.856738</v>
      </c>
      <c r="T8" s="5">
        <v>0.47434164899999998</v>
      </c>
      <c r="U8" s="5" t="s">
        <v>18</v>
      </c>
      <c r="V8" s="5" t="s">
        <v>88</v>
      </c>
      <c r="W8" s="5" t="s">
        <v>92</v>
      </c>
      <c r="X8" s="5" t="s">
        <v>92</v>
      </c>
      <c r="Y8" s="5">
        <v>0.73399999999999999</v>
      </c>
      <c r="Z8" s="5">
        <v>0.2581764908391182</v>
      </c>
      <c r="AA8" s="5">
        <v>-0.22500000000000001</v>
      </c>
      <c r="AB8">
        <f t="shared" si="2"/>
        <v>0.73399999999999999</v>
      </c>
      <c r="AC8">
        <f t="shared" si="0"/>
        <v>1.0289113032296475</v>
      </c>
      <c r="AD8">
        <f t="shared" si="1"/>
        <v>0.4942160444630766</v>
      </c>
      <c r="AE8">
        <v>1.4151499999999999</v>
      </c>
      <c r="AF8" s="12" t="s">
        <v>367</v>
      </c>
      <c r="AG8" s="12" t="s">
        <v>371</v>
      </c>
    </row>
    <row r="9" spans="1:33" x14ac:dyDescent="0.2">
      <c r="A9" s="5">
        <v>0.71799999999999997</v>
      </c>
      <c r="B9" s="5">
        <v>0.121</v>
      </c>
      <c r="C9" s="5" t="s">
        <v>43</v>
      </c>
      <c r="D9" s="5">
        <v>2</v>
      </c>
      <c r="E9" s="5" t="s">
        <v>14</v>
      </c>
      <c r="F9" s="5" t="s">
        <v>93</v>
      </c>
      <c r="G9" s="5" t="s">
        <v>45</v>
      </c>
      <c r="H9" s="5">
        <v>3</v>
      </c>
      <c r="I9" s="5" t="s">
        <v>51</v>
      </c>
      <c r="J9" s="5">
        <v>0.71799999999999997</v>
      </c>
      <c r="K9" s="5">
        <v>0.71799999999999997</v>
      </c>
      <c r="L9" s="5" t="s">
        <v>43</v>
      </c>
      <c r="M9" s="5" t="s">
        <v>14</v>
      </c>
      <c r="N9" s="5">
        <v>0.71799999999999997</v>
      </c>
      <c r="O9" s="5">
        <v>-0.14387555599999999</v>
      </c>
      <c r="P9" s="5">
        <v>-0.91721463000000003</v>
      </c>
      <c r="Q9" s="5">
        <v>-0.33128571000000001</v>
      </c>
      <c r="R9" s="5">
        <v>-2.1119647330000002</v>
      </c>
      <c r="S9" s="5">
        <v>0.84734880700000004</v>
      </c>
      <c r="T9" s="5">
        <v>0.34785054300000001</v>
      </c>
      <c r="U9" s="5" t="s">
        <v>19</v>
      </c>
      <c r="V9" s="5" t="s">
        <v>88</v>
      </c>
      <c r="W9" s="5" t="s">
        <v>92</v>
      </c>
      <c r="X9" s="5" t="s">
        <v>92</v>
      </c>
      <c r="Y9" s="5">
        <v>0.71799999999999997</v>
      </c>
      <c r="Z9" s="5">
        <v>0.76264353097984294</v>
      </c>
      <c r="AA9" s="5">
        <v>-0.121</v>
      </c>
      <c r="AB9">
        <f t="shared" si="2"/>
        <v>0.71799999999999997</v>
      </c>
      <c r="AC9">
        <f t="shared" si="0"/>
        <v>1.0109727409113451</v>
      </c>
      <c r="AD9">
        <f t="shared" si="1"/>
        <v>0.35527749346034315</v>
      </c>
      <c r="AE9">
        <v>0.57708340000000002</v>
      </c>
      <c r="AF9" s="12" t="s">
        <v>368</v>
      </c>
      <c r="AG9" s="12" t="s">
        <v>371</v>
      </c>
    </row>
    <row r="10" spans="1:33" x14ac:dyDescent="0.2">
      <c r="A10" s="5">
        <v>0.41499999999999998</v>
      </c>
      <c r="B10" s="5">
        <v>0.28799999999999998</v>
      </c>
      <c r="C10" s="5" t="s">
        <v>43</v>
      </c>
      <c r="D10" s="5">
        <v>2</v>
      </c>
      <c r="E10" s="5" t="s">
        <v>14</v>
      </c>
      <c r="F10" s="5" t="s">
        <v>94</v>
      </c>
      <c r="G10" s="5" t="s">
        <v>46</v>
      </c>
      <c r="H10" s="5">
        <v>3</v>
      </c>
      <c r="I10" s="5" t="s">
        <v>51</v>
      </c>
      <c r="J10" s="5">
        <v>0.41499999999999998</v>
      </c>
      <c r="K10" s="5">
        <v>0.41499999999999998</v>
      </c>
      <c r="L10" s="5" t="s">
        <v>43</v>
      </c>
      <c r="M10" s="5" t="s">
        <v>14</v>
      </c>
      <c r="N10" s="5">
        <v>0.41499999999999998</v>
      </c>
      <c r="O10" s="5">
        <v>-0.38195190299999998</v>
      </c>
      <c r="P10" s="5">
        <v>-0.54060751200000001</v>
      </c>
      <c r="Q10" s="5">
        <v>-0.879476759</v>
      </c>
      <c r="R10" s="5">
        <v>-1.2447947989999999</v>
      </c>
      <c r="S10" s="5">
        <v>0.64420493599999995</v>
      </c>
      <c r="T10" s="5">
        <v>0.53665631499999999</v>
      </c>
      <c r="U10" s="5" t="s">
        <v>77</v>
      </c>
      <c r="V10" s="5" t="s">
        <v>88</v>
      </c>
      <c r="W10" s="5" t="s">
        <v>92</v>
      </c>
      <c r="X10" s="5" t="s">
        <v>92</v>
      </c>
      <c r="Y10" s="5">
        <v>0.41499999999999998</v>
      </c>
      <c r="Z10" s="5">
        <v>0.74285000541489943</v>
      </c>
      <c r="AA10" s="5">
        <v>-0.28799999999999998</v>
      </c>
      <c r="AB10">
        <f t="shared" si="2"/>
        <v>0.41499999999999998</v>
      </c>
      <c r="AC10">
        <f t="shared" si="0"/>
        <v>0.69998332883289616</v>
      </c>
      <c r="AD10">
        <f t="shared" si="1"/>
        <v>0.56646944570233537</v>
      </c>
      <c r="AE10">
        <v>0.22613140000000001</v>
      </c>
      <c r="AF10" s="12" t="s">
        <v>369</v>
      </c>
      <c r="AG10" s="12" t="s">
        <v>371</v>
      </c>
    </row>
    <row r="11" spans="1:33" x14ac:dyDescent="0.2">
      <c r="A11" s="5">
        <v>0.64100000000000001</v>
      </c>
      <c r="B11" s="5">
        <v>0.40600000000000003</v>
      </c>
      <c r="C11" s="5" t="s">
        <v>43</v>
      </c>
      <c r="D11" s="5">
        <v>2</v>
      </c>
      <c r="E11" s="5" t="s">
        <v>14</v>
      </c>
      <c r="F11" s="5" t="s">
        <v>159</v>
      </c>
      <c r="G11" s="5" t="s">
        <v>47</v>
      </c>
      <c r="H11" s="5">
        <v>3</v>
      </c>
      <c r="I11" s="5" t="s">
        <v>51</v>
      </c>
      <c r="J11" s="5">
        <v>0.64100000000000001</v>
      </c>
      <c r="K11" s="5">
        <v>0.64100000000000001</v>
      </c>
      <c r="L11" s="5" t="s">
        <v>43</v>
      </c>
      <c r="M11" s="5" t="s">
        <v>14</v>
      </c>
      <c r="N11" s="5">
        <v>0.64100000000000001</v>
      </c>
      <c r="O11" s="5">
        <v>-0.19314197</v>
      </c>
      <c r="P11" s="5">
        <v>-0.39147396600000001</v>
      </c>
      <c r="Q11" s="5">
        <v>-0.44472582199999999</v>
      </c>
      <c r="R11" s="5">
        <v>-0.901402119</v>
      </c>
      <c r="S11" s="5">
        <v>0.80062475600000005</v>
      </c>
      <c r="T11" s="5">
        <v>0.63718129300000004</v>
      </c>
      <c r="U11" s="5" t="s">
        <v>17</v>
      </c>
      <c r="V11" s="5" t="s">
        <v>88</v>
      </c>
      <c r="W11" s="5" t="s">
        <v>162</v>
      </c>
      <c r="X11" s="5" t="s">
        <v>92</v>
      </c>
      <c r="Y11" s="5">
        <v>0.64100000000000001</v>
      </c>
      <c r="Z11" s="5">
        <v>1</v>
      </c>
      <c r="AA11" s="5">
        <v>-0.40600000000000003</v>
      </c>
      <c r="AB11">
        <f t="shared" si="2"/>
        <v>0.64100000000000001</v>
      </c>
      <c r="AC11">
        <f t="shared" si="0"/>
        <v>0.92833720209387105</v>
      </c>
      <c r="AD11">
        <f t="shared" si="1"/>
        <v>0.69083544402731278</v>
      </c>
      <c r="AE11">
        <v>1.514939</v>
      </c>
      <c r="AF11" s="12" t="s">
        <v>365</v>
      </c>
      <c r="AG11" s="12" t="s">
        <v>371</v>
      </c>
    </row>
    <row r="12" spans="1:33" x14ac:dyDescent="0.2">
      <c r="A12" s="5">
        <v>0.83199999999999996</v>
      </c>
      <c r="B12" s="5">
        <v>0.20899999999999999</v>
      </c>
      <c r="C12" s="5" t="s">
        <v>43</v>
      </c>
      <c r="D12" s="5">
        <v>2</v>
      </c>
      <c r="E12" s="5" t="s">
        <v>14</v>
      </c>
      <c r="F12" s="5" t="s">
        <v>160</v>
      </c>
      <c r="G12" s="5" t="s">
        <v>48</v>
      </c>
      <c r="H12" s="5">
        <v>3</v>
      </c>
      <c r="I12" s="5" t="s">
        <v>51</v>
      </c>
      <c r="J12" s="5">
        <v>0.83199999999999996</v>
      </c>
      <c r="K12" s="5">
        <v>0.83199999999999996</v>
      </c>
      <c r="L12" s="5" t="s">
        <v>43</v>
      </c>
      <c r="M12" s="5" t="s">
        <v>14</v>
      </c>
      <c r="N12" s="5">
        <v>0.83199999999999996</v>
      </c>
      <c r="O12" s="5">
        <v>-7.9876673999999995E-2</v>
      </c>
      <c r="P12" s="5">
        <v>-0.67985371400000005</v>
      </c>
      <c r="Q12" s="5">
        <v>-0.18392283800000001</v>
      </c>
      <c r="R12" s="5">
        <v>-1.565421027</v>
      </c>
      <c r="S12" s="5">
        <v>0.91214033999999999</v>
      </c>
      <c r="T12" s="5">
        <v>0.45716517800000001</v>
      </c>
      <c r="U12" s="5" t="s">
        <v>17</v>
      </c>
      <c r="V12" s="5" t="s">
        <v>88</v>
      </c>
      <c r="W12" s="5" t="s">
        <v>162</v>
      </c>
      <c r="X12" s="5" t="s">
        <v>92</v>
      </c>
      <c r="Y12" s="5">
        <v>0.83199999999999996</v>
      </c>
      <c r="Z12" s="5">
        <v>1</v>
      </c>
      <c r="AA12" s="5">
        <v>-0.20899999999999999</v>
      </c>
      <c r="AB12">
        <f t="shared" si="2"/>
        <v>0.83199999999999996</v>
      </c>
      <c r="AC12">
        <f t="shared" si="0"/>
        <v>1.1484759863845384</v>
      </c>
      <c r="AD12">
        <f t="shared" si="1"/>
        <v>0.47480517048055143</v>
      </c>
      <c r="AE12">
        <v>1.056859</v>
      </c>
      <c r="AF12" s="12" t="s">
        <v>366</v>
      </c>
      <c r="AG12" s="12" t="s">
        <v>371</v>
      </c>
    </row>
    <row r="13" spans="1:33" x14ac:dyDescent="0.2">
      <c r="A13" s="5">
        <v>0.25900000000000001</v>
      </c>
      <c r="B13" s="5">
        <v>0.88900000000000001</v>
      </c>
      <c r="C13" s="5" t="s">
        <v>43</v>
      </c>
      <c r="D13" s="5">
        <v>2</v>
      </c>
      <c r="E13" s="5" t="s">
        <v>14</v>
      </c>
      <c r="F13" s="5" t="s">
        <v>161</v>
      </c>
      <c r="G13" s="5" t="s">
        <v>49</v>
      </c>
      <c r="H13" s="5">
        <v>3</v>
      </c>
      <c r="I13" s="5" t="s">
        <v>51</v>
      </c>
      <c r="J13" s="5">
        <v>0.25900000000000001</v>
      </c>
      <c r="K13" s="5">
        <v>0.25900000000000001</v>
      </c>
      <c r="L13" s="5" t="s">
        <v>43</v>
      </c>
      <c r="M13" s="5" t="s">
        <v>14</v>
      </c>
      <c r="N13" s="5">
        <v>0.25900000000000001</v>
      </c>
      <c r="O13" s="5">
        <v>-0.58670023599999999</v>
      </c>
      <c r="P13" s="5">
        <v>-5.1098238999999997E-2</v>
      </c>
      <c r="Q13" s="5">
        <v>-1.350927217</v>
      </c>
      <c r="R13" s="5">
        <v>-0.117658043</v>
      </c>
      <c r="S13" s="5">
        <v>0.50892042599999998</v>
      </c>
      <c r="T13" s="5">
        <v>0.94286796500000003</v>
      </c>
      <c r="U13" s="5" t="s">
        <v>18</v>
      </c>
      <c r="V13" s="5" t="s">
        <v>88</v>
      </c>
      <c r="W13" s="5" t="s">
        <v>162</v>
      </c>
      <c r="X13" s="5" t="s">
        <v>92</v>
      </c>
      <c r="Y13" s="5">
        <v>0.25900000000000001</v>
      </c>
      <c r="Z13" s="5">
        <v>0.74123017972728267</v>
      </c>
      <c r="AA13" s="5">
        <v>-0.88900000000000001</v>
      </c>
      <c r="AB13">
        <f t="shared" si="2"/>
        <v>0.25900000000000001</v>
      </c>
      <c r="AC13">
        <f t="shared" si="0"/>
        <v>0.53393019247771467</v>
      </c>
      <c r="AD13">
        <f t="shared" si="1"/>
        <v>1.2311362327265871</v>
      </c>
      <c r="AE13">
        <v>0.79676579999999997</v>
      </c>
      <c r="AF13" s="12" t="s">
        <v>367</v>
      </c>
      <c r="AG13" s="12" t="s">
        <v>371</v>
      </c>
    </row>
    <row r="14" spans="1:33" x14ac:dyDescent="0.2">
      <c r="A14" s="5">
        <v>0.45900000000000002</v>
      </c>
      <c r="B14" s="5">
        <v>7.5999999999999998E-2</v>
      </c>
      <c r="C14" s="5" t="s">
        <v>43</v>
      </c>
      <c r="D14" s="5">
        <v>1</v>
      </c>
      <c r="E14" s="5" t="s">
        <v>14</v>
      </c>
      <c r="F14" s="5" t="s">
        <v>89</v>
      </c>
      <c r="G14" s="5" t="s">
        <v>43</v>
      </c>
      <c r="H14" s="5">
        <v>13</v>
      </c>
      <c r="I14" s="5" t="s">
        <v>61</v>
      </c>
      <c r="J14" s="5">
        <v>0.45900000000000002</v>
      </c>
      <c r="K14" s="5">
        <v>0.45900000000000002</v>
      </c>
      <c r="L14" s="5" t="s">
        <v>43</v>
      </c>
      <c r="M14" s="5" t="s">
        <v>14</v>
      </c>
      <c r="N14" s="5">
        <v>0.45900000000000002</v>
      </c>
      <c r="O14" s="5">
        <v>-0.33818731400000002</v>
      </c>
      <c r="P14" s="5">
        <v>-1.119186408</v>
      </c>
      <c r="Q14" s="5">
        <v>-0.77870506900000003</v>
      </c>
      <c r="R14" s="5">
        <v>-2.5770219390000002</v>
      </c>
      <c r="S14" s="5">
        <v>0.677495387</v>
      </c>
      <c r="T14" s="5">
        <v>0.27568097499999999</v>
      </c>
      <c r="U14" s="5" t="s">
        <v>158</v>
      </c>
      <c r="V14" s="5" t="s">
        <v>158</v>
      </c>
      <c r="W14" s="5" t="s">
        <v>158</v>
      </c>
      <c r="X14" s="5" t="s">
        <v>158</v>
      </c>
      <c r="Y14" s="5" t="s">
        <v>158</v>
      </c>
      <c r="Z14" s="5" t="s">
        <v>158</v>
      </c>
      <c r="AA14" s="5">
        <v>-7.5999999999999998E-2</v>
      </c>
      <c r="AB14" t="str">
        <f t="shared" si="2"/>
        <v/>
      </c>
      <c r="AC14">
        <f t="shared" si="0"/>
        <v>0.7443520764776741</v>
      </c>
      <c r="AD14">
        <f t="shared" si="1"/>
        <v>0.27929805766928523</v>
      </c>
      <c r="AE14">
        <v>2.6925270000000001</v>
      </c>
      <c r="AF14" s="12" t="s">
        <v>367</v>
      </c>
      <c r="AG14" t="s">
        <v>373</v>
      </c>
    </row>
    <row r="15" spans="1:33" x14ac:dyDescent="0.2">
      <c r="A15" s="5">
        <v>0.41799999999999998</v>
      </c>
      <c r="B15" s="5">
        <v>0.46600000000000003</v>
      </c>
      <c r="C15" s="5" t="s">
        <v>43</v>
      </c>
      <c r="D15" s="5">
        <v>1</v>
      </c>
      <c r="E15" s="5" t="s">
        <v>14</v>
      </c>
      <c r="F15" s="5" t="s">
        <v>93</v>
      </c>
      <c r="G15" s="5" t="s">
        <v>45</v>
      </c>
      <c r="H15" s="5">
        <v>13</v>
      </c>
      <c r="I15" s="5" t="s">
        <v>61</v>
      </c>
      <c r="J15" s="5">
        <v>0.41799999999999998</v>
      </c>
      <c r="K15" s="5">
        <v>0.41799999999999998</v>
      </c>
      <c r="L15" s="5" t="s">
        <v>43</v>
      </c>
      <c r="M15" s="5" t="s">
        <v>14</v>
      </c>
      <c r="N15" s="5">
        <v>0.41799999999999998</v>
      </c>
      <c r="O15" s="5">
        <v>-0.37882371799999998</v>
      </c>
      <c r="P15" s="5">
        <v>-0.331614083</v>
      </c>
      <c r="Q15" s="5">
        <v>-0.87227384600000002</v>
      </c>
      <c r="R15" s="5">
        <v>-0.76356964500000002</v>
      </c>
      <c r="S15" s="5">
        <v>0.64652919499999995</v>
      </c>
      <c r="T15" s="5">
        <v>0.68264192700000004</v>
      </c>
      <c r="U15" s="5" t="s">
        <v>158</v>
      </c>
      <c r="V15" s="5" t="s">
        <v>158</v>
      </c>
      <c r="W15" s="5" t="s">
        <v>158</v>
      </c>
      <c r="X15" s="5" t="s">
        <v>158</v>
      </c>
      <c r="Y15" s="5" t="s">
        <v>158</v>
      </c>
      <c r="Z15" s="5" t="s">
        <v>158</v>
      </c>
      <c r="AA15" s="5">
        <v>-0.46600000000000003</v>
      </c>
      <c r="AB15" t="str">
        <f t="shared" si="2"/>
        <v/>
      </c>
      <c r="AC15">
        <f t="shared" si="0"/>
        <v>0.70302606329816475</v>
      </c>
      <c r="AD15">
        <f t="shared" si="1"/>
        <v>0.75137190605773241</v>
      </c>
      <c r="AE15">
        <v>4.045331</v>
      </c>
      <c r="AF15" s="12" t="s">
        <v>368</v>
      </c>
      <c r="AG15" t="s">
        <v>373</v>
      </c>
    </row>
    <row r="16" spans="1:33" x14ac:dyDescent="0.2">
      <c r="A16" s="5">
        <v>7.3999999999999996E-2</v>
      </c>
      <c r="B16" s="5">
        <v>0.42199999999999999</v>
      </c>
      <c r="C16" s="5" t="s">
        <v>43</v>
      </c>
      <c r="D16" s="5">
        <v>1</v>
      </c>
      <c r="E16" s="5" t="s">
        <v>14</v>
      </c>
      <c r="F16" s="5" t="s">
        <v>94</v>
      </c>
      <c r="G16" s="5" t="s">
        <v>46</v>
      </c>
      <c r="H16" s="5">
        <v>13</v>
      </c>
      <c r="I16" s="5" t="s">
        <v>61</v>
      </c>
      <c r="J16" s="5">
        <v>7.3999999999999996E-2</v>
      </c>
      <c r="K16" s="5">
        <v>7.3999999999999996E-2</v>
      </c>
      <c r="L16" s="5" t="s">
        <v>43</v>
      </c>
      <c r="M16" s="5" t="s">
        <v>14</v>
      </c>
      <c r="N16" s="5">
        <v>7.3999999999999996E-2</v>
      </c>
      <c r="O16" s="5">
        <v>-1.1307682800000001</v>
      </c>
      <c r="P16" s="5">
        <v>-0.37468754900000001</v>
      </c>
      <c r="Q16" s="5">
        <v>-2.6036901860000001</v>
      </c>
      <c r="R16" s="5">
        <v>-0.86274996500000001</v>
      </c>
      <c r="S16" s="5">
        <v>0.27202941000000003</v>
      </c>
      <c r="T16" s="5">
        <v>0.64961527100000005</v>
      </c>
      <c r="U16" s="5" t="s">
        <v>158</v>
      </c>
      <c r="V16" s="5" t="s">
        <v>158</v>
      </c>
      <c r="W16" s="5" t="s">
        <v>158</v>
      </c>
      <c r="X16" s="5" t="s">
        <v>158</v>
      </c>
      <c r="Y16" s="5" t="s">
        <v>158</v>
      </c>
      <c r="Z16" s="5" t="s">
        <v>158</v>
      </c>
      <c r="AA16" s="5">
        <v>-0.42199999999999999</v>
      </c>
      <c r="AB16" t="str">
        <f t="shared" si="2"/>
        <v/>
      </c>
      <c r="AC16">
        <f t="shared" si="0"/>
        <v>0.27550134531625764</v>
      </c>
      <c r="AD16">
        <f t="shared" si="1"/>
        <v>0.70707827975448234</v>
      </c>
      <c r="AE16">
        <v>2.881532</v>
      </c>
      <c r="AF16" s="12" t="s">
        <v>369</v>
      </c>
      <c r="AG16" t="s">
        <v>373</v>
      </c>
    </row>
    <row r="17" spans="1:33" x14ac:dyDescent="0.2">
      <c r="A17" s="5">
        <v>0.78600000000000003</v>
      </c>
      <c r="B17" s="5">
        <v>0.13400000000000001</v>
      </c>
      <c r="C17" s="5" t="s">
        <v>43</v>
      </c>
      <c r="D17" s="5">
        <v>1</v>
      </c>
      <c r="E17" s="5" t="s">
        <v>14</v>
      </c>
      <c r="F17" s="5" t="s">
        <v>159</v>
      </c>
      <c r="G17" s="5" t="s">
        <v>47</v>
      </c>
      <c r="H17" s="5">
        <v>13</v>
      </c>
      <c r="I17" s="5" t="s">
        <v>61</v>
      </c>
      <c r="J17" s="5">
        <v>0.78600000000000003</v>
      </c>
      <c r="K17" s="5">
        <v>0.78600000000000003</v>
      </c>
      <c r="L17" s="5" t="s">
        <v>43</v>
      </c>
      <c r="M17" s="5" t="s">
        <v>14</v>
      </c>
      <c r="N17" s="5">
        <v>0.78600000000000003</v>
      </c>
      <c r="O17" s="5">
        <v>-0.104577454</v>
      </c>
      <c r="P17" s="5">
        <v>-0.87289520200000004</v>
      </c>
      <c r="Q17" s="5">
        <v>-0.24079848700000001</v>
      </c>
      <c r="R17" s="5">
        <v>-2.009915479</v>
      </c>
      <c r="S17" s="5">
        <v>0.88656641000000003</v>
      </c>
      <c r="T17" s="5">
        <v>0.366060104</v>
      </c>
      <c r="U17" s="5" t="s">
        <v>158</v>
      </c>
      <c r="V17" s="5" t="s">
        <v>158</v>
      </c>
      <c r="W17" s="5" t="s">
        <v>158</v>
      </c>
      <c r="X17" s="5" t="s">
        <v>158</v>
      </c>
      <c r="Y17" s="5" t="s">
        <v>158</v>
      </c>
      <c r="Z17" s="5" t="s">
        <v>158</v>
      </c>
      <c r="AA17" s="5">
        <v>-0.13400000000000001</v>
      </c>
      <c r="AB17" t="str">
        <f t="shared" si="2"/>
        <v/>
      </c>
      <c r="AC17">
        <f t="shared" si="0"/>
        <v>1.0898691926348634</v>
      </c>
      <c r="AD17">
        <f t="shared" si="1"/>
        <v>0.37477172117135538</v>
      </c>
      <c r="AE17">
        <v>2.7624849999999999</v>
      </c>
      <c r="AF17" s="12" t="s">
        <v>365</v>
      </c>
      <c r="AG17" t="s">
        <v>373</v>
      </c>
    </row>
    <row r="18" spans="1:33" x14ac:dyDescent="0.2">
      <c r="A18" s="5">
        <v>0.80100000000000005</v>
      </c>
      <c r="B18" s="5">
        <v>0.96599999999999997</v>
      </c>
      <c r="C18" s="5" t="s">
        <v>43</v>
      </c>
      <c r="D18" s="5">
        <v>1</v>
      </c>
      <c r="E18" s="5" t="s">
        <v>14</v>
      </c>
      <c r="F18" s="5" t="s">
        <v>160</v>
      </c>
      <c r="G18" s="5" t="s">
        <v>48</v>
      </c>
      <c r="H18" s="5">
        <v>13</v>
      </c>
      <c r="I18" s="5" t="s">
        <v>61</v>
      </c>
      <c r="J18" s="5">
        <v>0.80100000000000005</v>
      </c>
      <c r="K18" s="5">
        <v>0.80100000000000005</v>
      </c>
      <c r="L18" s="5" t="s">
        <v>43</v>
      </c>
      <c r="M18" s="5" t="s">
        <v>14</v>
      </c>
      <c r="N18" s="5">
        <v>0.80100000000000005</v>
      </c>
      <c r="O18" s="5">
        <v>-9.6367484000000003E-2</v>
      </c>
      <c r="P18" s="5">
        <v>-1.5022874E-2</v>
      </c>
      <c r="Q18" s="5">
        <v>-0.221894332</v>
      </c>
      <c r="R18" s="5">
        <v>-3.4591444999999998E-2</v>
      </c>
      <c r="S18" s="5">
        <v>0.89498603300000001</v>
      </c>
      <c r="T18" s="5">
        <v>0.98285299000000004</v>
      </c>
      <c r="U18" s="5" t="s">
        <v>158</v>
      </c>
      <c r="V18" s="5" t="s">
        <v>158</v>
      </c>
      <c r="W18" s="5" t="s">
        <v>158</v>
      </c>
      <c r="X18" s="5" t="s">
        <v>158</v>
      </c>
      <c r="Y18" s="5" t="s">
        <v>158</v>
      </c>
      <c r="Z18" s="5" t="s">
        <v>158</v>
      </c>
      <c r="AA18" s="5">
        <v>-0.96599999999999997</v>
      </c>
      <c r="AB18" t="str">
        <f t="shared" si="2"/>
        <v/>
      </c>
      <c r="AC18">
        <f t="shared" si="0"/>
        <v>1.1083998931791206</v>
      </c>
      <c r="AD18">
        <f t="shared" si="1"/>
        <v>1.3853442380347603</v>
      </c>
      <c r="AE18">
        <v>3.7578279999999999</v>
      </c>
      <c r="AF18" s="12" t="s">
        <v>366</v>
      </c>
      <c r="AG18" t="s">
        <v>373</v>
      </c>
    </row>
    <row r="19" spans="1:33" x14ac:dyDescent="0.2">
      <c r="A19" s="5">
        <v>0.746</v>
      </c>
      <c r="B19" s="5">
        <v>0.23300000000000001</v>
      </c>
      <c r="C19" s="5" t="s">
        <v>43</v>
      </c>
      <c r="D19" s="5">
        <v>1</v>
      </c>
      <c r="E19" s="5" t="s">
        <v>14</v>
      </c>
      <c r="F19" s="5" t="s">
        <v>161</v>
      </c>
      <c r="G19" s="5" t="s">
        <v>49</v>
      </c>
      <c r="H19" s="5">
        <v>13</v>
      </c>
      <c r="I19" s="5" t="s">
        <v>61</v>
      </c>
      <c r="J19" s="5">
        <v>0.746</v>
      </c>
      <c r="K19" s="5">
        <v>0.746</v>
      </c>
      <c r="L19" s="5" t="s">
        <v>43</v>
      </c>
      <c r="M19" s="5" t="s">
        <v>14</v>
      </c>
      <c r="N19" s="5">
        <v>0.746</v>
      </c>
      <c r="O19" s="5">
        <v>-0.12726117300000001</v>
      </c>
      <c r="P19" s="5">
        <v>-0.63264407899999997</v>
      </c>
      <c r="Q19" s="5">
        <v>-0.29302967899999999</v>
      </c>
      <c r="R19" s="5">
        <v>-1.456716825</v>
      </c>
      <c r="S19" s="5">
        <v>0.86371291500000003</v>
      </c>
      <c r="T19" s="5">
        <v>0.48270073499999999</v>
      </c>
      <c r="U19" s="5" t="s">
        <v>158</v>
      </c>
      <c r="V19" s="5" t="s">
        <v>158</v>
      </c>
      <c r="W19" s="5" t="s">
        <v>158</v>
      </c>
      <c r="X19" s="5" t="s">
        <v>158</v>
      </c>
      <c r="Y19" s="5" t="s">
        <v>158</v>
      </c>
      <c r="Z19" s="5" t="s">
        <v>158</v>
      </c>
      <c r="AA19" s="5">
        <v>-0.23300000000000001</v>
      </c>
      <c r="AB19" t="str">
        <f t="shared" si="2"/>
        <v/>
      </c>
      <c r="AC19">
        <f t="shared" si="0"/>
        <v>1.0425909356817353</v>
      </c>
      <c r="AD19">
        <f t="shared" si="1"/>
        <v>0.50373588793097179</v>
      </c>
      <c r="AE19">
        <v>1.8441350000000001</v>
      </c>
      <c r="AF19" s="12" t="s">
        <v>367</v>
      </c>
      <c r="AG19" t="s">
        <v>373</v>
      </c>
    </row>
    <row r="20" spans="1:33" x14ac:dyDescent="0.2">
      <c r="A20" s="5">
        <v>0.93300000000000005</v>
      </c>
      <c r="B20" s="5">
        <v>1.2E-2</v>
      </c>
      <c r="C20" s="5" t="s">
        <v>43</v>
      </c>
      <c r="D20" s="5">
        <v>1</v>
      </c>
      <c r="E20" s="5" t="s">
        <v>17</v>
      </c>
      <c r="F20" s="5" t="s">
        <v>89</v>
      </c>
      <c r="G20" s="5" t="s">
        <v>43</v>
      </c>
      <c r="H20" s="5">
        <v>2</v>
      </c>
      <c r="I20" s="5" t="s">
        <v>50</v>
      </c>
      <c r="J20" s="5">
        <v>0.93300000000000005</v>
      </c>
      <c r="K20" s="5">
        <v>0.93300000000000005</v>
      </c>
      <c r="L20" s="5" t="s">
        <v>43</v>
      </c>
      <c r="M20" s="5" t="s">
        <v>17</v>
      </c>
      <c r="N20" s="5">
        <v>0.93300000000000005</v>
      </c>
      <c r="O20" s="5">
        <v>-3.0118355999999999E-2</v>
      </c>
      <c r="P20" s="5">
        <v>-1.9208187539999999</v>
      </c>
      <c r="Q20" s="5">
        <v>-6.9350077999999996E-2</v>
      </c>
      <c r="R20" s="5">
        <v>-4.4228486289999998</v>
      </c>
      <c r="S20" s="5">
        <v>0.96591925099999998</v>
      </c>
      <c r="T20" s="5">
        <v>0.109544512</v>
      </c>
      <c r="U20" s="5" t="s">
        <v>17</v>
      </c>
      <c r="V20" s="5" t="s">
        <v>88</v>
      </c>
      <c r="W20" s="5" t="s">
        <v>92</v>
      </c>
      <c r="X20" s="5" t="s">
        <v>92</v>
      </c>
      <c r="Y20" s="5">
        <v>0.93300000000000005</v>
      </c>
      <c r="Z20" s="5">
        <v>1</v>
      </c>
      <c r="AA20" s="5">
        <v>-1.2E-2</v>
      </c>
      <c r="AB20">
        <f t="shared" si="2"/>
        <v>0.93300000000000005</v>
      </c>
      <c r="AC20">
        <f t="shared" si="0"/>
        <v>1.308971536328982</v>
      </c>
      <c r="AD20">
        <f t="shared" si="1"/>
        <v>0.10976479212496471</v>
      </c>
      <c r="AE20">
        <v>0.66607209999999994</v>
      </c>
      <c r="AF20" s="12" t="s">
        <v>366</v>
      </c>
      <c r="AG20" s="12" t="s">
        <v>371</v>
      </c>
    </row>
    <row r="21" spans="1:33" x14ac:dyDescent="0.2">
      <c r="A21" s="5">
        <v>0.14699999999999999</v>
      </c>
      <c r="B21" s="5">
        <v>0.78500000000000003</v>
      </c>
      <c r="C21" s="5" t="s">
        <v>43</v>
      </c>
      <c r="D21" s="5">
        <v>1</v>
      </c>
      <c r="E21" s="5" t="s">
        <v>17</v>
      </c>
      <c r="F21" s="5" t="s">
        <v>93</v>
      </c>
      <c r="G21" s="5" t="s">
        <v>45</v>
      </c>
      <c r="H21" s="5">
        <v>2</v>
      </c>
      <c r="I21" s="5" t="s">
        <v>50</v>
      </c>
      <c r="J21" s="5">
        <v>0.14699999999999999</v>
      </c>
      <c r="K21" s="5">
        <v>0.14699999999999999</v>
      </c>
      <c r="L21" s="5" t="s">
        <v>43</v>
      </c>
      <c r="M21" s="5" t="s">
        <v>17</v>
      </c>
      <c r="N21" s="5">
        <v>0.14699999999999999</v>
      </c>
      <c r="O21" s="5">
        <v>-0.83268266499999999</v>
      </c>
      <c r="P21" s="5">
        <v>-0.105130343</v>
      </c>
      <c r="Q21" s="5">
        <v>-1.9173226919999999</v>
      </c>
      <c r="R21" s="5">
        <v>-0.24207156099999999</v>
      </c>
      <c r="S21" s="5">
        <v>0.38340579000000002</v>
      </c>
      <c r="T21" s="5">
        <v>0.88600225700000002</v>
      </c>
      <c r="U21" s="5" t="s">
        <v>18</v>
      </c>
      <c r="V21" s="5" t="s">
        <v>88</v>
      </c>
      <c r="W21" s="5" t="s">
        <v>92</v>
      </c>
      <c r="X21" s="5" t="s">
        <v>92</v>
      </c>
      <c r="Y21" s="5">
        <v>0.14699999999999999</v>
      </c>
      <c r="Z21" s="5">
        <v>0.37565561475838494</v>
      </c>
      <c r="AA21" s="5">
        <v>-0.78500000000000003</v>
      </c>
      <c r="AB21">
        <f t="shared" si="2"/>
        <v>0.14699999999999999</v>
      </c>
      <c r="AC21">
        <f t="shared" si="0"/>
        <v>0.39348108297396117</v>
      </c>
      <c r="AD21">
        <f t="shared" si="1"/>
        <v>1.0886510910039917</v>
      </c>
      <c r="AE21">
        <v>1.0712550000000001</v>
      </c>
      <c r="AF21" s="12" t="s">
        <v>367</v>
      </c>
      <c r="AG21" t="s">
        <v>371</v>
      </c>
    </row>
    <row r="22" spans="1:33" x14ac:dyDescent="0.2">
      <c r="A22" s="5">
        <v>0.10199999999999999</v>
      </c>
      <c r="B22" s="5">
        <v>8.0000000000000002E-3</v>
      </c>
      <c r="C22" s="5" t="s">
        <v>43</v>
      </c>
      <c r="D22" s="5">
        <v>1</v>
      </c>
      <c r="E22" s="5" t="s">
        <v>17</v>
      </c>
      <c r="F22" s="5" t="s">
        <v>94</v>
      </c>
      <c r="G22" s="5" t="s">
        <v>46</v>
      </c>
      <c r="H22" s="5">
        <v>2</v>
      </c>
      <c r="I22" s="5" t="s">
        <v>50</v>
      </c>
      <c r="J22" s="5">
        <v>0.10199999999999999</v>
      </c>
      <c r="K22" s="5">
        <v>0.10199999999999999</v>
      </c>
      <c r="L22" s="5" t="s">
        <v>43</v>
      </c>
      <c r="M22" s="5" t="s">
        <v>17</v>
      </c>
      <c r="N22" s="5">
        <v>0.10199999999999999</v>
      </c>
      <c r="O22" s="5">
        <v>-0.99139982800000004</v>
      </c>
      <c r="P22" s="5">
        <v>-2.096910013</v>
      </c>
      <c r="Q22" s="5">
        <v>-2.282782466</v>
      </c>
      <c r="R22" s="5">
        <v>-4.8283137370000002</v>
      </c>
      <c r="S22" s="5">
        <v>0.31937438800000001</v>
      </c>
      <c r="T22" s="5">
        <v>8.9442719000000004E-2</v>
      </c>
      <c r="U22" s="5" t="s">
        <v>19</v>
      </c>
      <c r="V22" s="5" t="s">
        <v>88</v>
      </c>
      <c r="W22" s="5" t="s">
        <v>92</v>
      </c>
      <c r="X22" s="5" t="s">
        <v>92</v>
      </c>
      <c r="Y22" s="5">
        <v>0.10199999999999999</v>
      </c>
      <c r="Z22" s="5">
        <v>0.52511954209846623</v>
      </c>
      <c r="AA22" s="5">
        <v>-8.0000000000000002E-3</v>
      </c>
      <c r="AB22">
        <f t="shared" si="2"/>
        <v>0.10199999999999999</v>
      </c>
      <c r="AC22">
        <f t="shared" si="0"/>
        <v>0.32506922736381799</v>
      </c>
      <c r="AD22">
        <f t="shared" si="1"/>
        <v>8.9562407439444894E-2</v>
      </c>
      <c r="AE22">
        <v>0.45571669999999997</v>
      </c>
      <c r="AF22" s="12" t="s">
        <v>368</v>
      </c>
      <c r="AG22" s="12" t="s">
        <v>371</v>
      </c>
    </row>
    <row r="23" spans="1:33" x14ac:dyDescent="0.2">
      <c r="A23" s="5">
        <v>0.94</v>
      </c>
      <c r="B23" s="5">
        <v>0.23899999999999999</v>
      </c>
      <c r="C23" s="5" t="s">
        <v>43</v>
      </c>
      <c r="D23" s="5">
        <v>1</v>
      </c>
      <c r="E23" s="5" t="s">
        <v>17</v>
      </c>
      <c r="F23" s="5" t="s">
        <v>159</v>
      </c>
      <c r="G23" s="5" t="s">
        <v>47</v>
      </c>
      <c r="H23" s="5">
        <v>2</v>
      </c>
      <c r="I23" s="5" t="s">
        <v>50</v>
      </c>
      <c r="J23" s="5">
        <v>0.94</v>
      </c>
      <c r="K23" s="5">
        <v>0.94</v>
      </c>
      <c r="L23" s="5" t="s">
        <v>43</v>
      </c>
      <c r="M23" s="5" t="s">
        <v>17</v>
      </c>
      <c r="N23" s="5">
        <v>0.94</v>
      </c>
      <c r="O23" s="5">
        <v>-2.6872146E-2</v>
      </c>
      <c r="P23" s="5">
        <v>-0.62160209899999996</v>
      </c>
      <c r="Q23" s="5">
        <v>-6.1875404000000002E-2</v>
      </c>
      <c r="R23" s="5">
        <v>-1.4312917270000001</v>
      </c>
      <c r="S23" s="5">
        <v>0.969535971</v>
      </c>
      <c r="T23" s="5">
        <v>0.48887626200000001</v>
      </c>
      <c r="U23" s="5" t="s">
        <v>77</v>
      </c>
      <c r="V23" s="5" t="s">
        <v>88</v>
      </c>
      <c r="W23" s="5" t="s">
        <v>92</v>
      </c>
      <c r="X23" s="5" t="s">
        <v>92</v>
      </c>
      <c r="Y23" s="5">
        <v>0.94</v>
      </c>
      <c r="Z23" s="5">
        <v>0.41034994903684341</v>
      </c>
      <c r="AA23" s="5">
        <v>-0.23899999999999999</v>
      </c>
      <c r="AB23">
        <f t="shared" si="2"/>
        <v>0.94</v>
      </c>
      <c r="AC23">
        <f t="shared" si="0"/>
        <v>1.3233292636244487</v>
      </c>
      <c r="AD23">
        <f t="shared" si="1"/>
        <v>0.51080111911681525</v>
      </c>
      <c r="AE23">
        <v>1.6915230000000001</v>
      </c>
      <c r="AF23" s="12" t="s">
        <v>369</v>
      </c>
      <c r="AG23" s="12" t="s">
        <v>371</v>
      </c>
    </row>
    <row r="24" spans="1:33" x14ac:dyDescent="0.2">
      <c r="A24" s="5">
        <v>0.193</v>
      </c>
      <c r="B24" s="5">
        <v>0.19400000000000001</v>
      </c>
      <c r="C24" s="5" t="s">
        <v>43</v>
      </c>
      <c r="D24" s="5">
        <v>1</v>
      </c>
      <c r="E24" s="5" t="s">
        <v>17</v>
      </c>
      <c r="F24" s="5" t="s">
        <v>160</v>
      </c>
      <c r="G24" s="5" t="s">
        <v>48</v>
      </c>
      <c r="H24" s="5">
        <v>2</v>
      </c>
      <c r="I24" s="5" t="s">
        <v>50</v>
      </c>
      <c r="J24" s="5">
        <v>0.193</v>
      </c>
      <c r="K24" s="5">
        <v>0.193</v>
      </c>
      <c r="L24" s="5" t="s">
        <v>43</v>
      </c>
      <c r="M24" s="5" t="s">
        <v>17</v>
      </c>
      <c r="N24" s="5">
        <v>0.193</v>
      </c>
      <c r="O24" s="5">
        <v>-0.71444269100000002</v>
      </c>
      <c r="P24" s="5">
        <v>-0.71219827000000002</v>
      </c>
      <c r="Q24" s="5">
        <v>-1.6450650899999999</v>
      </c>
      <c r="R24" s="5">
        <v>-1.6398971200000001</v>
      </c>
      <c r="S24" s="5">
        <v>0.43931765299999997</v>
      </c>
      <c r="T24" s="5">
        <v>0.44045431099999999</v>
      </c>
      <c r="U24" s="5" t="s">
        <v>17</v>
      </c>
      <c r="V24" s="5" t="s">
        <v>88</v>
      </c>
      <c r="W24" s="5" t="s">
        <v>92</v>
      </c>
      <c r="X24" s="5" t="s">
        <v>92</v>
      </c>
      <c r="Y24" s="5">
        <v>0.193</v>
      </c>
      <c r="Z24" s="5">
        <v>1</v>
      </c>
      <c r="AA24" s="5">
        <v>-0.19400000000000001</v>
      </c>
      <c r="AB24">
        <f t="shared" si="2"/>
        <v>0.193</v>
      </c>
      <c r="AC24">
        <f t="shared" si="0"/>
        <v>0.4548389606431445</v>
      </c>
      <c r="AD24">
        <f t="shared" si="1"/>
        <v>0.45610465154754753</v>
      </c>
      <c r="AE24">
        <v>0.48706349999999998</v>
      </c>
      <c r="AF24" s="12" t="s">
        <v>365</v>
      </c>
      <c r="AG24" s="12" t="s">
        <v>371</v>
      </c>
    </row>
    <row r="25" spans="1:33" x14ac:dyDescent="0.2">
      <c r="A25" s="5">
        <v>0.127</v>
      </c>
      <c r="B25" s="5">
        <v>0.98799999999999999</v>
      </c>
      <c r="C25" s="5" t="s">
        <v>43</v>
      </c>
      <c r="D25" s="5">
        <v>1</v>
      </c>
      <c r="E25" s="5" t="s">
        <v>17</v>
      </c>
      <c r="F25" s="5" t="s">
        <v>161</v>
      </c>
      <c r="G25" s="5" t="s">
        <v>49</v>
      </c>
      <c r="H25" s="5">
        <v>2</v>
      </c>
      <c r="I25" s="5" t="s">
        <v>50</v>
      </c>
      <c r="J25" s="5">
        <v>0.127</v>
      </c>
      <c r="K25" s="5">
        <v>0.127</v>
      </c>
      <c r="L25" s="5" t="s">
        <v>43</v>
      </c>
      <c r="M25" s="5" t="s">
        <v>17</v>
      </c>
      <c r="N25" s="5">
        <v>0.127</v>
      </c>
      <c r="O25" s="5">
        <v>-0.89619627899999998</v>
      </c>
      <c r="P25" s="5">
        <v>-5.2430549999999999E-3</v>
      </c>
      <c r="Q25" s="5">
        <v>-2.0635681930000001</v>
      </c>
      <c r="R25" s="5">
        <v>-1.2072581000000001E-2</v>
      </c>
      <c r="S25" s="5">
        <v>0.35637059399999998</v>
      </c>
      <c r="T25" s="5">
        <v>0.99398189100000001</v>
      </c>
      <c r="U25" s="5" t="s">
        <v>17</v>
      </c>
      <c r="V25" s="5" t="s">
        <v>88</v>
      </c>
      <c r="W25" s="5" t="s">
        <v>92</v>
      </c>
      <c r="X25" s="5" t="s">
        <v>92</v>
      </c>
      <c r="Y25" s="5">
        <v>0.127</v>
      </c>
      <c r="Z25" s="5">
        <v>1</v>
      </c>
      <c r="AA25" s="5">
        <v>-0.98799999999999999</v>
      </c>
      <c r="AB25">
        <f t="shared" si="2"/>
        <v>0.127</v>
      </c>
      <c r="AC25">
        <f t="shared" si="0"/>
        <v>0.36438056129993229</v>
      </c>
      <c r="AD25">
        <f t="shared" si="1"/>
        <v>1.4610315346699319</v>
      </c>
      <c r="AE25">
        <v>1.831367</v>
      </c>
      <c r="AF25" s="12" t="s">
        <v>366</v>
      </c>
      <c r="AG25" s="12" t="s">
        <v>371</v>
      </c>
    </row>
    <row r="26" spans="1:33" x14ac:dyDescent="0.2">
      <c r="A26" s="5">
        <v>0.41799999999999998</v>
      </c>
      <c r="B26" s="5">
        <v>0.747</v>
      </c>
      <c r="C26" s="5" t="s">
        <v>43</v>
      </c>
      <c r="D26" s="5">
        <v>2</v>
      </c>
      <c r="E26" s="5" t="s">
        <v>17</v>
      </c>
      <c r="F26" s="5" t="s">
        <v>89</v>
      </c>
      <c r="G26" s="5" t="s">
        <v>43</v>
      </c>
      <c r="H26" s="5">
        <v>4</v>
      </c>
      <c r="I26" s="5" t="s">
        <v>52</v>
      </c>
      <c r="J26" s="5">
        <v>0.41799999999999998</v>
      </c>
      <c r="K26" s="5">
        <v>0.41799999999999998</v>
      </c>
      <c r="L26" s="5" t="s">
        <v>43</v>
      </c>
      <c r="M26" s="5" t="s">
        <v>17</v>
      </c>
      <c r="N26" s="5">
        <v>0.41799999999999998</v>
      </c>
      <c r="O26" s="5">
        <v>-0.37882371799999998</v>
      </c>
      <c r="P26" s="5">
        <v>-0.126679398</v>
      </c>
      <c r="Q26" s="5">
        <v>-0.87227384600000002</v>
      </c>
      <c r="R26" s="5">
        <v>-0.29169009400000001</v>
      </c>
      <c r="S26" s="5">
        <v>0.64652919499999995</v>
      </c>
      <c r="T26" s="5">
        <v>0.86429161700000001</v>
      </c>
      <c r="U26" s="5" t="s">
        <v>19</v>
      </c>
      <c r="V26" s="5" t="s">
        <v>88</v>
      </c>
      <c r="W26" s="5" t="s">
        <v>162</v>
      </c>
      <c r="X26" s="5" t="s">
        <v>92</v>
      </c>
      <c r="Y26" s="5">
        <v>0.41799999999999998</v>
      </c>
      <c r="Z26" s="5">
        <v>0.83292210164307789</v>
      </c>
      <c r="AA26" s="5">
        <v>-0.747</v>
      </c>
      <c r="AB26">
        <f t="shared" si="2"/>
        <v>0.41799999999999998</v>
      </c>
      <c r="AC26">
        <f t="shared" si="0"/>
        <v>0.70302606329816475</v>
      </c>
      <c r="AD26">
        <f t="shared" si="1"/>
        <v>1.0437403227437039</v>
      </c>
      <c r="AE26">
        <v>1.80768</v>
      </c>
      <c r="AF26" s="12" t="s">
        <v>368</v>
      </c>
      <c r="AG26" s="12" t="s">
        <v>371</v>
      </c>
    </row>
    <row r="27" spans="1:33" x14ac:dyDescent="0.2">
      <c r="A27" s="5">
        <v>0.72</v>
      </c>
      <c r="B27" s="5">
        <v>0.53800000000000003</v>
      </c>
      <c r="C27" s="5" t="s">
        <v>43</v>
      </c>
      <c r="D27" s="5">
        <v>2</v>
      </c>
      <c r="E27" s="5" t="s">
        <v>17</v>
      </c>
      <c r="F27" s="5" t="s">
        <v>93</v>
      </c>
      <c r="G27" s="5" t="s">
        <v>45</v>
      </c>
      <c r="H27" s="5">
        <v>4</v>
      </c>
      <c r="I27" s="5" t="s">
        <v>52</v>
      </c>
      <c r="J27" s="5">
        <v>0.72</v>
      </c>
      <c r="K27" s="5">
        <v>0.72</v>
      </c>
      <c r="L27" s="5" t="s">
        <v>43</v>
      </c>
      <c r="M27" s="5" t="s">
        <v>17</v>
      </c>
      <c r="N27" s="5">
        <v>0.72</v>
      </c>
      <c r="O27" s="5">
        <v>-0.142667504</v>
      </c>
      <c r="P27" s="5">
        <v>-0.26921772399999999</v>
      </c>
      <c r="Q27" s="5">
        <v>-0.32850406700000001</v>
      </c>
      <c r="R27" s="5">
        <v>-0.61989671899999998</v>
      </c>
      <c r="S27" s="5">
        <v>0.84852813699999996</v>
      </c>
      <c r="T27" s="5">
        <v>0.733484833</v>
      </c>
      <c r="U27" s="5" t="s">
        <v>77</v>
      </c>
      <c r="V27" s="5" t="s">
        <v>88</v>
      </c>
      <c r="W27" s="5" t="s">
        <v>162</v>
      </c>
      <c r="X27" s="5" t="s">
        <v>92</v>
      </c>
      <c r="Y27" s="5">
        <v>0.72</v>
      </c>
      <c r="Z27" s="5">
        <v>0.3392872366680022</v>
      </c>
      <c r="AA27" s="5">
        <v>-0.53800000000000003</v>
      </c>
      <c r="AB27">
        <f t="shared" si="2"/>
        <v>0.72</v>
      </c>
      <c r="AC27">
        <f t="shared" si="0"/>
        <v>1.0131975000953599</v>
      </c>
      <c r="AD27">
        <f t="shared" si="1"/>
        <v>0.82343484014117552</v>
      </c>
      <c r="AE27">
        <v>0.82424330000000001</v>
      </c>
      <c r="AF27" s="12" t="s">
        <v>369</v>
      </c>
      <c r="AG27" s="12" t="s">
        <v>371</v>
      </c>
    </row>
    <row r="28" spans="1:33" x14ac:dyDescent="0.2">
      <c r="A28" s="5">
        <v>0.152</v>
      </c>
      <c r="B28" s="5">
        <v>0.7</v>
      </c>
      <c r="C28" s="5" t="s">
        <v>43</v>
      </c>
      <c r="D28" s="5">
        <v>2</v>
      </c>
      <c r="E28" s="5" t="s">
        <v>17</v>
      </c>
      <c r="F28" s="5" t="s">
        <v>94</v>
      </c>
      <c r="G28" s="5" t="s">
        <v>46</v>
      </c>
      <c r="H28" s="5">
        <v>4</v>
      </c>
      <c r="I28" s="5" t="s">
        <v>52</v>
      </c>
      <c r="J28" s="5">
        <v>0.152</v>
      </c>
      <c r="K28" s="5">
        <v>0.152</v>
      </c>
      <c r="L28" s="5" t="s">
        <v>43</v>
      </c>
      <c r="M28" s="5" t="s">
        <v>17</v>
      </c>
      <c r="N28" s="5">
        <v>0.152</v>
      </c>
      <c r="O28" s="5">
        <v>-0.818156412</v>
      </c>
      <c r="P28" s="5">
        <v>-0.15490196000000001</v>
      </c>
      <c r="Q28" s="5">
        <v>-1.8838747579999999</v>
      </c>
      <c r="R28" s="5">
        <v>-0.35667494399999999</v>
      </c>
      <c r="S28" s="5">
        <v>0.389871774</v>
      </c>
      <c r="T28" s="5">
        <v>0.83666002699999997</v>
      </c>
      <c r="U28" s="5" t="s">
        <v>17</v>
      </c>
      <c r="V28" s="5" t="s">
        <v>88</v>
      </c>
      <c r="W28" s="5" t="s">
        <v>162</v>
      </c>
      <c r="X28" s="5" t="s">
        <v>92</v>
      </c>
      <c r="Y28" s="5">
        <v>0.152</v>
      </c>
      <c r="Z28" s="5">
        <v>1</v>
      </c>
      <c r="AA28" s="5">
        <v>-0.7</v>
      </c>
      <c r="AB28">
        <f t="shared" si="2"/>
        <v>0.152</v>
      </c>
      <c r="AC28">
        <f t="shared" si="0"/>
        <v>0.40049234383277604</v>
      </c>
      <c r="AD28">
        <f t="shared" si="1"/>
        <v>0.99115658643119231</v>
      </c>
      <c r="AF28" s="12" t="s">
        <v>365</v>
      </c>
      <c r="AG28" s="12" t="s">
        <v>371</v>
      </c>
    </row>
    <row r="29" spans="1:33" x14ac:dyDescent="0.2">
      <c r="A29" s="5">
        <v>0.247</v>
      </c>
      <c r="B29" s="5">
        <v>0.48</v>
      </c>
      <c r="C29" s="5" t="s">
        <v>43</v>
      </c>
      <c r="D29" s="5">
        <v>2</v>
      </c>
      <c r="E29" s="5" t="s">
        <v>17</v>
      </c>
      <c r="F29" s="5" t="s">
        <v>159</v>
      </c>
      <c r="G29" s="5" t="s">
        <v>47</v>
      </c>
      <c r="H29" s="5">
        <v>4</v>
      </c>
      <c r="I29" s="5" t="s">
        <v>52</v>
      </c>
      <c r="J29" s="5">
        <v>0.247</v>
      </c>
      <c r="K29" s="5">
        <v>0.247</v>
      </c>
      <c r="L29" s="5" t="s">
        <v>43</v>
      </c>
      <c r="M29" s="5" t="s">
        <v>17</v>
      </c>
      <c r="N29" s="5">
        <v>0.247</v>
      </c>
      <c r="O29" s="5">
        <v>-0.60730304700000004</v>
      </c>
      <c r="P29" s="5">
        <v>-0.318758763</v>
      </c>
      <c r="Q29" s="5">
        <v>-1.398366942</v>
      </c>
      <c r="R29" s="5">
        <v>-0.73396917500000003</v>
      </c>
      <c r="S29" s="5">
        <v>0.49699094599999999</v>
      </c>
      <c r="T29" s="5">
        <v>0.69282032299999996</v>
      </c>
      <c r="U29" s="5" t="s">
        <v>17</v>
      </c>
      <c r="V29" s="5" t="s">
        <v>88</v>
      </c>
      <c r="W29" s="5" t="s">
        <v>162</v>
      </c>
      <c r="X29" s="5" t="s">
        <v>92</v>
      </c>
      <c r="Y29" s="5">
        <v>0.247</v>
      </c>
      <c r="Z29" s="5">
        <v>1</v>
      </c>
      <c r="AA29" s="5">
        <v>-0.48</v>
      </c>
      <c r="AB29">
        <f t="shared" si="2"/>
        <v>0.247</v>
      </c>
      <c r="AC29">
        <f t="shared" si="0"/>
        <v>0.52012768996292535</v>
      </c>
      <c r="AD29">
        <f t="shared" si="1"/>
        <v>0.76539282622045379</v>
      </c>
      <c r="AF29" s="12" t="s">
        <v>366</v>
      </c>
      <c r="AG29" s="12" t="s">
        <v>371</v>
      </c>
    </row>
    <row r="30" spans="1:33" x14ac:dyDescent="0.2">
      <c r="A30" s="5">
        <v>0.83599999999999997</v>
      </c>
      <c r="B30" s="5">
        <v>0.32</v>
      </c>
      <c r="C30" s="5" t="s">
        <v>43</v>
      </c>
      <c r="D30" s="5">
        <v>2</v>
      </c>
      <c r="E30" s="5" t="s">
        <v>17</v>
      </c>
      <c r="F30" s="5" t="s">
        <v>160</v>
      </c>
      <c r="G30" s="5" t="s">
        <v>48</v>
      </c>
      <c r="H30" s="5">
        <v>4</v>
      </c>
      <c r="I30" s="5" t="s">
        <v>52</v>
      </c>
      <c r="J30" s="5">
        <v>0.83599999999999997</v>
      </c>
      <c r="K30" s="5">
        <v>0.83599999999999997</v>
      </c>
      <c r="L30" s="5" t="s">
        <v>43</v>
      </c>
      <c r="M30" s="5" t="s">
        <v>17</v>
      </c>
      <c r="N30" s="5">
        <v>0.83599999999999997</v>
      </c>
      <c r="O30" s="5">
        <v>-7.7793722999999995E-2</v>
      </c>
      <c r="P30" s="5">
        <v>-0.494850022</v>
      </c>
      <c r="Q30" s="5">
        <v>-0.17912666599999999</v>
      </c>
      <c r="R30" s="5">
        <v>-1.1394342829999999</v>
      </c>
      <c r="S30" s="5">
        <v>0.91433035600000001</v>
      </c>
      <c r="T30" s="5">
        <v>0.56568542499999996</v>
      </c>
      <c r="U30" s="5" t="s">
        <v>18</v>
      </c>
      <c r="V30" s="5" t="s">
        <v>88</v>
      </c>
      <c r="W30" s="5" t="s">
        <v>162</v>
      </c>
      <c r="X30" s="5" t="s">
        <v>92</v>
      </c>
      <c r="Y30" s="5">
        <v>0.83599999999999997</v>
      </c>
      <c r="Z30" s="5">
        <v>0.3512783164496176</v>
      </c>
      <c r="AA30" s="5">
        <v>-0.32</v>
      </c>
      <c r="AB30">
        <f t="shared" si="2"/>
        <v>0.83599999999999997</v>
      </c>
      <c r="AC30">
        <f t="shared" si="0"/>
        <v>1.1538512537817573</v>
      </c>
      <c r="AD30">
        <f t="shared" si="1"/>
        <v>0.60126421667912822</v>
      </c>
      <c r="AF30" s="12" t="s">
        <v>367</v>
      </c>
      <c r="AG30" s="12" t="s">
        <v>371</v>
      </c>
    </row>
    <row r="31" spans="1:33" x14ac:dyDescent="0.2">
      <c r="A31" s="5">
        <v>8.1000000000000003E-2</v>
      </c>
      <c r="B31" s="5">
        <v>0.98699999999999999</v>
      </c>
      <c r="C31" s="5" t="s">
        <v>43</v>
      </c>
      <c r="D31" s="5">
        <v>2</v>
      </c>
      <c r="E31" s="5" t="s">
        <v>17</v>
      </c>
      <c r="F31" s="5" t="s">
        <v>161</v>
      </c>
      <c r="G31" s="5" t="s">
        <v>49</v>
      </c>
      <c r="H31" s="5">
        <v>4</v>
      </c>
      <c r="I31" s="5" t="s">
        <v>52</v>
      </c>
      <c r="J31" s="5">
        <v>8.1000000000000003E-2</v>
      </c>
      <c r="K31" s="5">
        <v>8.1000000000000003E-2</v>
      </c>
      <c r="L31" s="5" t="s">
        <v>43</v>
      </c>
      <c r="M31" s="5" t="s">
        <v>17</v>
      </c>
      <c r="N31" s="5">
        <v>8.1000000000000003E-2</v>
      </c>
      <c r="O31" s="5">
        <v>-1.091514981</v>
      </c>
      <c r="P31" s="5">
        <v>-5.6828470000000004E-3</v>
      </c>
      <c r="Q31" s="5">
        <v>-2.5133061240000001</v>
      </c>
      <c r="R31" s="5">
        <v>-1.308524E-2</v>
      </c>
      <c r="S31" s="5">
        <v>0.28460498899999997</v>
      </c>
      <c r="T31" s="5">
        <v>0.993478737</v>
      </c>
      <c r="U31" s="5" t="s">
        <v>19</v>
      </c>
      <c r="V31" s="5" t="s">
        <v>88</v>
      </c>
      <c r="W31" s="5" t="s">
        <v>162</v>
      </c>
      <c r="X31" s="5" t="s">
        <v>92</v>
      </c>
      <c r="Y31" s="5">
        <v>8.1000000000000003E-2</v>
      </c>
      <c r="Z31" s="5">
        <v>0.11567285169445229</v>
      </c>
      <c r="AA31" s="5">
        <v>-0.98699999999999999</v>
      </c>
      <c r="AB31">
        <f t="shared" si="2"/>
        <v>8.1000000000000003E-2</v>
      </c>
      <c r="AC31">
        <f t="shared" si="0"/>
        <v>0.28859435195061733</v>
      </c>
      <c r="AD31">
        <f t="shared" si="1"/>
        <v>1.4565302898210843</v>
      </c>
      <c r="AF31" s="12" t="s">
        <v>368</v>
      </c>
      <c r="AG31" s="12" t="s">
        <v>371</v>
      </c>
    </row>
    <row r="32" spans="1:33" x14ac:dyDescent="0.2">
      <c r="A32" s="5">
        <v>0.65500000000000003</v>
      </c>
      <c r="B32" s="5">
        <v>0.81100000000000005</v>
      </c>
      <c r="C32" s="5" t="s">
        <v>43</v>
      </c>
      <c r="D32" s="5">
        <v>1</v>
      </c>
      <c r="E32" s="5" t="s">
        <v>17</v>
      </c>
      <c r="F32" s="5" t="s">
        <v>89</v>
      </c>
      <c r="G32" s="5" t="s">
        <v>43</v>
      </c>
      <c r="H32" s="5">
        <v>14</v>
      </c>
      <c r="I32" s="5" t="s">
        <v>62</v>
      </c>
      <c r="J32" s="5">
        <v>0.65500000000000003</v>
      </c>
      <c r="K32" s="5">
        <v>0.65500000000000003</v>
      </c>
      <c r="L32" s="5" t="s">
        <v>43</v>
      </c>
      <c r="M32" s="5" t="s">
        <v>17</v>
      </c>
      <c r="N32" s="5">
        <v>0.65500000000000003</v>
      </c>
      <c r="O32" s="5">
        <v>-0.1837587</v>
      </c>
      <c r="P32" s="5">
        <v>-9.0979145999999997E-2</v>
      </c>
      <c r="Q32" s="5">
        <v>-0.423120043</v>
      </c>
      <c r="R32" s="5">
        <v>-0.209487225</v>
      </c>
      <c r="S32" s="5">
        <v>0.80932070300000003</v>
      </c>
      <c r="T32" s="5">
        <v>0.90055538400000001</v>
      </c>
      <c r="U32" s="5" t="s">
        <v>158</v>
      </c>
      <c r="V32" s="5" t="s">
        <v>158</v>
      </c>
      <c r="W32" s="5" t="s">
        <v>158</v>
      </c>
      <c r="X32" s="5" t="s">
        <v>158</v>
      </c>
      <c r="Y32" s="5" t="s">
        <v>158</v>
      </c>
      <c r="Z32" s="5" t="s">
        <v>158</v>
      </c>
      <c r="AA32" s="5">
        <v>-0.81100000000000005</v>
      </c>
      <c r="AB32" t="str">
        <f t="shared" si="2"/>
        <v/>
      </c>
      <c r="AC32">
        <f t="shared" si="0"/>
        <v>0.94299467961781047</v>
      </c>
      <c r="AD32">
        <f t="shared" si="1"/>
        <v>1.1210453344737461</v>
      </c>
      <c r="AE32">
        <v>4.3156980000000003</v>
      </c>
      <c r="AF32" s="12" t="s">
        <v>368</v>
      </c>
      <c r="AG32" t="s">
        <v>373</v>
      </c>
    </row>
    <row r="33" spans="1:33" x14ac:dyDescent="0.2">
      <c r="A33" s="5">
        <v>0.26700000000000002</v>
      </c>
      <c r="B33" s="5">
        <v>0.13900000000000001</v>
      </c>
      <c r="C33" s="5" t="s">
        <v>43</v>
      </c>
      <c r="D33" s="5">
        <v>1</v>
      </c>
      <c r="E33" s="5" t="s">
        <v>17</v>
      </c>
      <c r="F33" s="5" t="s">
        <v>93</v>
      </c>
      <c r="G33" s="5" t="s">
        <v>45</v>
      </c>
      <c r="H33" s="5">
        <v>14</v>
      </c>
      <c r="I33" s="5" t="s">
        <v>62</v>
      </c>
      <c r="J33" s="5">
        <v>0.26700000000000002</v>
      </c>
      <c r="K33" s="5">
        <v>0.26700000000000002</v>
      </c>
      <c r="L33" s="5" t="s">
        <v>43</v>
      </c>
      <c r="M33" s="5" t="s">
        <v>17</v>
      </c>
      <c r="N33" s="5">
        <v>0.26700000000000002</v>
      </c>
      <c r="O33" s="5">
        <v>-0.57348873899999997</v>
      </c>
      <c r="P33" s="5">
        <v>-0.8569852</v>
      </c>
      <c r="Q33" s="5">
        <v>-1.320506621</v>
      </c>
      <c r="R33" s="5">
        <v>-1.973281346</v>
      </c>
      <c r="S33" s="5">
        <v>0.51672042699999998</v>
      </c>
      <c r="T33" s="5">
        <v>0.372827038</v>
      </c>
      <c r="U33" s="5" t="s">
        <v>158</v>
      </c>
      <c r="V33" s="5" t="s">
        <v>158</v>
      </c>
      <c r="W33" s="5" t="s">
        <v>158</v>
      </c>
      <c r="X33" s="5" t="s">
        <v>158</v>
      </c>
      <c r="Y33" s="5" t="s">
        <v>158</v>
      </c>
      <c r="Z33" s="5" t="s">
        <v>158</v>
      </c>
      <c r="AA33" s="5">
        <v>-0.13900000000000001</v>
      </c>
      <c r="AB33" t="str">
        <f t="shared" si="2"/>
        <v/>
      </c>
      <c r="AC33">
        <f t="shared" si="0"/>
        <v>0.54301591654627501</v>
      </c>
      <c r="AD33">
        <f t="shared" si="1"/>
        <v>0.38205386512978146</v>
      </c>
      <c r="AE33">
        <v>5.0918650000000003</v>
      </c>
      <c r="AF33" s="12" t="s">
        <v>369</v>
      </c>
      <c r="AG33" t="s">
        <v>373</v>
      </c>
    </row>
    <row r="34" spans="1:33" x14ac:dyDescent="0.2">
      <c r="A34" s="5">
        <v>0.97899999999999998</v>
      </c>
      <c r="B34" s="5">
        <v>0.13400000000000001</v>
      </c>
      <c r="C34" s="5" t="s">
        <v>43</v>
      </c>
      <c r="D34" s="5">
        <v>1</v>
      </c>
      <c r="E34" s="5" t="s">
        <v>17</v>
      </c>
      <c r="F34" s="5" t="s">
        <v>94</v>
      </c>
      <c r="G34" s="5" t="s">
        <v>46</v>
      </c>
      <c r="H34" s="5">
        <v>14</v>
      </c>
      <c r="I34" s="5" t="s">
        <v>62</v>
      </c>
      <c r="J34" s="5">
        <v>0.97899999999999998</v>
      </c>
      <c r="K34" s="5">
        <v>0.97899999999999998</v>
      </c>
      <c r="L34" s="5" t="s">
        <v>43</v>
      </c>
      <c r="M34" s="5" t="s">
        <v>17</v>
      </c>
      <c r="N34" s="5">
        <v>0.97899999999999998</v>
      </c>
      <c r="O34" s="5">
        <v>-9.2173080000000004E-3</v>
      </c>
      <c r="P34" s="5">
        <v>-0.87289520200000004</v>
      </c>
      <c r="Q34" s="5">
        <v>-2.1223636000000001E-2</v>
      </c>
      <c r="R34" s="5">
        <v>-2.009915479</v>
      </c>
      <c r="S34" s="5">
        <v>0.98944428799999995</v>
      </c>
      <c r="T34" s="5">
        <v>0.366060104</v>
      </c>
      <c r="U34" s="5" t="s">
        <v>158</v>
      </c>
      <c r="V34" s="5" t="s">
        <v>158</v>
      </c>
      <c r="W34" s="5" t="s">
        <v>158</v>
      </c>
      <c r="X34" s="5" t="s">
        <v>158</v>
      </c>
      <c r="Y34" s="5" t="s">
        <v>158</v>
      </c>
      <c r="Z34" s="5" t="s">
        <v>158</v>
      </c>
      <c r="AA34" s="5">
        <v>-0.13400000000000001</v>
      </c>
      <c r="AB34" t="str">
        <f t="shared" si="2"/>
        <v/>
      </c>
      <c r="AC34">
        <f t="shared" ref="AC34:AC65" si="3">ASIN(SQRT(A34))</f>
        <v>1.425370507341527</v>
      </c>
      <c r="AD34">
        <f t="shared" ref="AD34:AD65" si="4">ASIN(SQRT(B34))</f>
        <v>0.37477172117135538</v>
      </c>
      <c r="AF34" s="12" t="s">
        <v>365</v>
      </c>
      <c r="AG34" t="s">
        <v>373</v>
      </c>
    </row>
    <row r="35" spans="1:33" x14ac:dyDescent="0.2">
      <c r="A35" s="5">
        <v>0.75600000000000001</v>
      </c>
      <c r="B35" s="5">
        <v>0.45800000000000002</v>
      </c>
      <c r="C35" s="5" t="s">
        <v>43</v>
      </c>
      <c r="D35" s="5">
        <v>1</v>
      </c>
      <c r="E35" s="5" t="s">
        <v>17</v>
      </c>
      <c r="F35" s="5" t="s">
        <v>159</v>
      </c>
      <c r="G35" s="5" t="s">
        <v>47</v>
      </c>
      <c r="H35" s="5">
        <v>14</v>
      </c>
      <c r="I35" s="5" t="s">
        <v>62</v>
      </c>
      <c r="J35" s="5">
        <v>0.75600000000000001</v>
      </c>
      <c r="K35" s="5">
        <v>0.75600000000000001</v>
      </c>
      <c r="L35" s="5" t="s">
        <v>43</v>
      </c>
      <c r="M35" s="5" t="s">
        <v>17</v>
      </c>
      <c r="N35" s="5">
        <v>0.75600000000000001</v>
      </c>
      <c r="O35" s="5">
        <v>-0.12147820400000001</v>
      </c>
      <c r="P35" s="5">
        <v>-0.33913452199999999</v>
      </c>
      <c r="Q35" s="5">
        <v>-0.27971390299999999</v>
      </c>
      <c r="R35" s="5">
        <v>-0.78088609499999995</v>
      </c>
      <c r="S35" s="5">
        <v>0.86948260499999996</v>
      </c>
      <c r="T35" s="5">
        <v>0.67675697300000004</v>
      </c>
      <c r="U35" s="5" t="s">
        <v>158</v>
      </c>
      <c r="V35" s="5" t="s">
        <v>158</v>
      </c>
      <c r="W35" s="5" t="s">
        <v>158</v>
      </c>
      <c r="X35" s="5" t="s">
        <v>158</v>
      </c>
      <c r="Y35" s="5" t="s">
        <v>158</v>
      </c>
      <c r="Z35" s="5" t="s">
        <v>158</v>
      </c>
      <c r="AA35" s="5">
        <v>-0.45800000000000002</v>
      </c>
      <c r="AB35" t="str">
        <f t="shared" ref="AB35:AB66" si="5">Y35</f>
        <v/>
      </c>
      <c r="AC35">
        <f t="shared" si="3"/>
        <v>1.0541539169622742</v>
      </c>
      <c r="AD35">
        <f t="shared" si="4"/>
        <v>0.74334861390610651</v>
      </c>
      <c r="AF35" s="12" t="s">
        <v>366</v>
      </c>
      <c r="AG35" t="s">
        <v>373</v>
      </c>
    </row>
    <row r="36" spans="1:33" x14ac:dyDescent="0.2">
      <c r="A36" s="5">
        <v>0.14599999999999999</v>
      </c>
      <c r="B36" s="5">
        <v>0.16</v>
      </c>
      <c r="C36" s="5" t="s">
        <v>43</v>
      </c>
      <c r="D36" s="5">
        <v>1</v>
      </c>
      <c r="E36" s="5" t="s">
        <v>17</v>
      </c>
      <c r="F36" s="5" t="s">
        <v>160</v>
      </c>
      <c r="G36" s="5" t="s">
        <v>48</v>
      </c>
      <c r="H36" s="5">
        <v>14</v>
      </c>
      <c r="I36" s="5" t="s">
        <v>62</v>
      </c>
      <c r="J36" s="5">
        <v>0.14599999999999999</v>
      </c>
      <c r="K36" s="5">
        <v>0.14599999999999999</v>
      </c>
      <c r="L36" s="5" t="s">
        <v>43</v>
      </c>
      <c r="M36" s="5" t="s">
        <v>17</v>
      </c>
      <c r="N36" s="5">
        <v>0.14599999999999999</v>
      </c>
      <c r="O36" s="5">
        <v>-0.83564714399999995</v>
      </c>
      <c r="P36" s="5">
        <v>-0.795880017</v>
      </c>
      <c r="Q36" s="5">
        <v>-1.9241486569999999</v>
      </c>
      <c r="R36" s="5">
        <v>-1.832581464</v>
      </c>
      <c r="S36" s="5">
        <v>0.38209946299999997</v>
      </c>
      <c r="T36" s="5">
        <v>0.4</v>
      </c>
      <c r="U36" s="5" t="s">
        <v>158</v>
      </c>
      <c r="V36" s="5" t="s">
        <v>158</v>
      </c>
      <c r="W36" s="5" t="s">
        <v>158</v>
      </c>
      <c r="X36" s="5" t="s">
        <v>158</v>
      </c>
      <c r="Y36" s="5" t="s">
        <v>158</v>
      </c>
      <c r="Z36" s="5" t="s">
        <v>158</v>
      </c>
      <c r="AA36" s="5">
        <v>-0.16</v>
      </c>
      <c r="AB36" t="str">
        <f t="shared" si="5"/>
        <v/>
      </c>
      <c r="AC36">
        <f t="shared" si="3"/>
        <v>0.39206708102555965</v>
      </c>
      <c r="AD36">
        <f t="shared" si="4"/>
        <v>0.41151684606748801</v>
      </c>
      <c r="AF36" s="12" t="s">
        <v>367</v>
      </c>
      <c r="AG36" t="s">
        <v>373</v>
      </c>
    </row>
    <row r="37" spans="1:33" x14ac:dyDescent="0.2">
      <c r="A37" s="5">
        <v>0.69299999999999995</v>
      </c>
      <c r="B37" s="5">
        <v>0.97199999999999998</v>
      </c>
      <c r="C37" s="5" t="s">
        <v>43</v>
      </c>
      <c r="D37" s="5">
        <v>1</v>
      </c>
      <c r="E37" s="5" t="s">
        <v>17</v>
      </c>
      <c r="F37" s="5" t="s">
        <v>161</v>
      </c>
      <c r="G37" s="5" t="s">
        <v>49</v>
      </c>
      <c r="H37" s="5">
        <v>14</v>
      </c>
      <c r="I37" s="5" t="s">
        <v>62</v>
      </c>
      <c r="J37" s="5">
        <v>0.69299999999999995</v>
      </c>
      <c r="K37" s="5">
        <v>0.69299999999999995</v>
      </c>
      <c r="L37" s="5" t="s">
        <v>43</v>
      </c>
      <c r="M37" s="5" t="s">
        <v>17</v>
      </c>
      <c r="N37" s="5">
        <v>0.69299999999999995</v>
      </c>
      <c r="O37" s="5">
        <v>-0.159266765</v>
      </c>
      <c r="P37" s="5">
        <v>-1.2333735E-2</v>
      </c>
      <c r="Q37" s="5">
        <v>-0.36672527999999999</v>
      </c>
      <c r="R37" s="5">
        <v>-2.8399475E-2</v>
      </c>
      <c r="S37" s="5">
        <v>0.83246621600000004</v>
      </c>
      <c r="T37" s="5">
        <v>0.98590060400000001</v>
      </c>
      <c r="U37" s="5" t="s">
        <v>158</v>
      </c>
      <c r="V37" s="5" t="s">
        <v>158</v>
      </c>
      <c r="W37" s="5" t="s">
        <v>158</v>
      </c>
      <c r="X37" s="5" t="s">
        <v>158</v>
      </c>
      <c r="Y37" s="5" t="s">
        <v>158</v>
      </c>
      <c r="Z37" s="5" t="s">
        <v>158</v>
      </c>
      <c r="AA37" s="5">
        <v>-0.97199999999999998</v>
      </c>
      <c r="AB37" t="str">
        <f t="shared" si="5"/>
        <v/>
      </c>
      <c r="AC37">
        <f t="shared" si="3"/>
        <v>0.98354395805057426</v>
      </c>
      <c r="AD37">
        <f t="shared" si="4"/>
        <v>1.4026734324986803</v>
      </c>
      <c r="AF37" s="12" t="s">
        <v>368</v>
      </c>
      <c r="AG37" t="s">
        <v>373</v>
      </c>
    </row>
    <row r="38" spans="1:33" x14ac:dyDescent="0.2">
      <c r="A38" s="5">
        <v>0.77400000000000002</v>
      </c>
      <c r="B38" s="5">
        <v>6.8000000000000005E-2</v>
      </c>
      <c r="C38" s="5" t="s">
        <v>43</v>
      </c>
      <c r="D38" s="5">
        <v>2</v>
      </c>
      <c r="E38" s="5" t="s">
        <v>17</v>
      </c>
      <c r="F38" s="5" t="s">
        <v>89</v>
      </c>
      <c r="G38" s="5" t="s">
        <v>43</v>
      </c>
      <c r="H38" s="5">
        <v>15</v>
      </c>
      <c r="I38" s="5" t="s">
        <v>63</v>
      </c>
      <c r="J38" s="5">
        <v>0.77400000000000002</v>
      </c>
      <c r="K38" s="5">
        <v>0.77400000000000002</v>
      </c>
      <c r="L38" s="5" t="s">
        <v>43</v>
      </c>
      <c r="M38" s="5" t="s">
        <v>17</v>
      </c>
      <c r="N38" s="5">
        <v>0.77400000000000002</v>
      </c>
      <c r="O38" s="5">
        <v>-0.111259039</v>
      </c>
      <c r="P38" s="5">
        <v>-1.1674910869999999</v>
      </c>
      <c r="Q38" s="5">
        <v>-0.25618340499999998</v>
      </c>
      <c r="R38" s="5">
        <v>-2.688247574</v>
      </c>
      <c r="S38" s="5">
        <v>0.87977269800000002</v>
      </c>
      <c r="T38" s="5">
        <v>0.260768096</v>
      </c>
      <c r="U38" s="5" t="s">
        <v>158</v>
      </c>
      <c r="V38" s="5" t="s">
        <v>158</v>
      </c>
      <c r="W38" s="5" t="s">
        <v>158</v>
      </c>
      <c r="X38" s="5" t="s">
        <v>158</v>
      </c>
      <c r="Y38" s="5" t="s">
        <v>158</v>
      </c>
      <c r="Z38" s="5" t="s">
        <v>158</v>
      </c>
      <c r="AA38" s="5">
        <v>-6.8000000000000005E-2</v>
      </c>
      <c r="AB38" t="str">
        <f t="shared" si="5"/>
        <v/>
      </c>
      <c r="AC38">
        <f t="shared" si="3"/>
        <v>1.07538385518686</v>
      </c>
      <c r="AD38">
        <f t="shared" si="4"/>
        <v>0.26381774113239126</v>
      </c>
      <c r="AF38" s="12" t="s">
        <v>369</v>
      </c>
      <c r="AG38" t="s">
        <v>373</v>
      </c>
    </row>
    <row r="39" spans="1:33" x14ac:dyDescent="0.2">
      <c r="A39" s="5">
        <v>0.92600000000000005</v>
      </c>
      <c r="B39" s="5">
        <v>5.6000000000000001E-2</v>
      </c>
      <c r="C39" s="5" t="s">
        <v>43</v>
      </c>
      <c r="D39" s="5">
        <v>2</v>
      </c>
      <c r="E39" s="5" t="s">
        <v>17</v>
      </c>
      <c r="F39" s="5" t="s">
        <v>93</v>
      </c>
      <c r="G39" s="5" t="s">
        <v>45</v>
      </c>
      <c r="H39" s="5">
        <v>15</v>
      </c>
      <c r="I39" s="5" t="s">
        <v>63</v>
      </c>
      <c r="J39" s="5">
        <v>0.92600000000000005</v>
      </c>
      <c r="K39" s="5">
        <v>0.92600000000000005</v>
      </c>
      <c r="L39" s="5" t="s">
        <v>43</v>
      </c>
      <c r="M39" s="5" t="s">
        <v>17</v>
      </c>
      <c r="N39" s="5">
        <v>0.92600000000000005</v>
      </c>
      <c r="O39" s="5">
        <v>-3.3389013000000002E-2</v>
      </c>
      <c r="P39" s="5">
        <v>-1.2518119729999999</v>
      </c>
      <c r="Q39" s="5">
        <v>-7.6881043999999996E-2</v>
      </c>
      <c r="R39" s="5">
        <v>-2.8824035879999998</v>
      </c>
      <c r="S39" s="5">
        <v>0.96228893800000004</v>
      </c>
      <c r="T39" s="5">
        <v>0.236643191</v>
      </c>
      <c r="U39" s="5" t="s">
        <v>158</v>
      </c>
      <c r="V39" s="5" t="s">
        <v>158</v>
      </c>
      <c r="W39" s="5" t="s">
        <v>158</v>
      </c>
      <c r="X39" s="5" t="s">
        <v>158</v>
      </c>
      <c r="Y39" s="5" t="s">
        <v>158</v>
      </c>
      <c r="Z39" s="5" t="s">
        <v>158</v>
      </c>
      <c r="AA39" s="5">
        <v>-5.6000000000000001E-2</v>
      </c>
      <c r="AB39" t="str">
        <f t="shared" si="5"/>
        <v/>
      </c>
      <c r="AC39">
        <f t="shared" si="3"/>
        <v>1.295294981478639</v>
      </c>
      <c r="AD39">
        <f t="shared" si="4"/>
        <v>0.23890944862610217</v>
      </c>
      <c r="AF39" s="12" t="s">
        <v>365</v>
      </c>
      <c r="AG39" t="s">
        <v>373</v>
      </c>
    </row>
    <row r="40" spans="1:33" x14ac:dyDescent="0.2">
      <c r="A40" s="5">
        <v>0.82799999999999996</v>
      </c>
      <c r="B40" s="5">
        <v>0.84599999999999997</v>
      </c>
      <c r="C40" s="5" t="s">
        <v>43</v>
      </c>
      <c r="D40" s="5">
        <v>2</v>
      </c>
      <c r="E40" s="5" t="s">
        <v>17</v>
      </c>
      <c r="F40" s="5" t="s">
        <v>94</v>
      </c>
      <c r="G40" s="5" t="s">
        <v>46</v>
      </c>
      <c r="H40" s="5">
        <v>15</v>
      </c>
      <c r="I40" s="5" t="s">
        <v>63</v>
      </c>
      <c r="J40" s="5">
        <v>0.82799999999999996</v>
      </c>
      <c r="K40" s="5">
        <v>0.82799999999999996</v>
      </c>
      <c r="L40" s="5" t="s">
        <v>43</v>
      </c>
      <c r="M40" s="5" t="s">
        <v>17</v>
      </c>
      <c r="N40" s="5">
        <v>0.82799999999999996</v>
      </c>
      <c r="O40" s="5">
        <v>-8.1969662999999998E-2</v>
      </c>
      <c r="P40" s="5">
        <v>-7.2629636999999997E-2</v>
      </c>
      <c r="Q40" s="5">
        <v>-0.18874212500000001</v>
      </c>
      <c r="R40" s="5">
        <v>-0.16723591900000001</v>
      </c>
      <c r="S40" s="5">
        <v>0.90994505299999995</v>
      </c>
      <c r="T40" s="5">
        <v>0.91978258300000004</v>
      </c>
      <c r="U40" s="5" t="s">
        <v>158</v>
      </c>
      <c r="V40" s="5" t="s">
        <v>158</v>
      </c>
      <c r="W40" s="5" t="s">
        <v>158</v>
      </c>
      <c r="X40" s="5" t="s">
        <v>158</v>
      </c>
      <c r="Y40" s="5" t="s">
        <v>158</v>
      </c>
      <c r="Z40" s="5" t="s">
        <v>158</v>
      </c>
      <c r="AA40" s="5">
        <v>-0.84599999999999997</v>
      </c>
      <c r="AB40" t="str">
        <f t="shared" si="5"/>
        <v/>
      </c>
      <c r="AC40">
        <f t="shared" si="3"/>
        <v>1.1431515542959085</v>
      </c>
      <c r="AD40">
        <f t="shared" si="4"/>
        <v>1.1675260951973796</v>
      </c>
      <c r="AF40" s="12" t="s">
        <v>366</v>
      </c>
      <c r="AG40" t="s">
        <v>373</v>
      </c>
    </row>
    <row r="41" spans="1:33" x14ac:dyDescent="0.2">
      <c r="A41" s="5">
        <v>0.4</v>
      </c>
      <c r="B41" s="5">
        <v>0.96799999999999997</v>
      </c>
      <c r="C41" s="5" t="s">
        <v>43</v>
      </c>
      <c r="D41" s="5">
        <v>2</v>
      </c>
      <c r="E41" s="5" t="s">
        <v>17</v>
      </c>
      <c r="F41" s="5" t="s">
        <v>159</v>
      </c>
      <c r="G41" s="5" t="s">
        <v>47</v>
      </c>
      <c r="H41" s="5">
        <v>15</v>
      </c>
      <c r="I41" s="5" t="s">
        <v>63</v>
      </c>
      <c r="J41" s="5">
        <v>0.4</v>
      </c>
      <c r="K41" s="5">
        <v>0.4</v>
      </c>
      <c r="L41" s="5" t="s">
        <v>43</v>
      </c>
      <c r="M41" s="5" t="s">
        <v>17</v>
      </c>
      <c r="N41" s="5">
        <v>0.4</v>
      </c>
      <c r="O41" s="5">
        <v>-0.39794000899999998</v>
      </c>
      <c r="P41" s="5">
        <v>-1.4124642999999999E-2</v>
      </c>
      <c r="Q41" s="5">
        <v>-0.916290732</v>
      </c>
      <c r="R41" s="5">
        <v>-3.2523191999999999E-2</v>
      </c>
      <c r="S41" s="5">
        <v>0.63245553200000004</v>
      </c>
      <c r="T41" s="5">
        <v>0.98386991000000001</v>
      </c>
      <c r="U41" s="5" t="s">
        <v>158</v>
      </c>
      <c r="V41" s="5" t="s">
        <v>158</v>
      </c>
      <c r="W41" s="5" t="s">
        <v>158</v>
      </c>
      <c r="X41" s="5" t="s">
        <v>158</v>
      </c>
      <c r="Y41" s="5" t="s">
        <v>158</v>
      </c>
      <c r="Z41" s="5" t="s">
        <v>158</v>
      </c>
      <c r="AA41" s="5">
        <v>-0.96799999999999997</v>
      </c>
      <c r="AB41" t="str">
        <f t="shared" si="5"/>
        <v/>
      </c>
      <c r="AC41">
        <f t="shared" si="3"/>
        <v>0.68471920300228295</v>
      </c>
      <c r="AD41">
        <f t="shared" si="4"/>
        <v>1.3909428270024182</v>
      </c>
      <c r="AF41" s="12" t="s">
        <v>367</v>
      </c>
      <c r="AG41" t="s">
        <v>373</v>
      </c>
    </row>
    <row r="42" spans="1:33" x14ac:dyDescent="0.2">
      <c r="A42" s="5">
        <v>0.28299999999999997</v>
      </c>
      <c r="B42" s="5">
        <v>0.88</v>
      </c>
      <c r="C42" s="5" t="s">
        <v>43</v>
      </c>
      <c r="D42" s="5">
        <v>2</v>
      </c>
      <c r="E42" s="5" t="s">
        <v>17</v>
      </c>
      <c r="F42" s="5" t="s">
        <v>160</v>
      </c>
      <c r="G42" s="5" t="s">
        <v>48</v>
      </c>
      <c r="H42" s="5">
        <v>15</v>
      </c>
      <c r="I42" s="5" t="s">
        <v>63</v>
      </c>
      <c r="J42" s="5">
        <v>0.28299999999999997</v>
      </c>
      <c r="K42" s="5">
        <v>0.28299999999999997</v>
      </c>
      <c r="L42" s="5" t="s">
        <v>43</v>
      </c>
      <c r="M42" s="5" t="s">
        <v>17</v>
      </c>
      <c r="N42" s="5">
        <v>0.28299999999999997</v>
      </c>
      <c r="O42" s="5">
        <v>-0.54821356399999999</v>
      </c>
      <c r="P42" s="5">
        <v>-5.5517327999999998E-2</v>
      </c>
      <c r="Q42" s="5">
        <v>-1.262308381</v>
      </c>
      <c r="R42" s="5">
        <v>-0.127833372</v>
      </c>
      <c r="S42" s="5">
        <v>0.53197744300000005</v>
      </c>
      <c r="T42" s="5">
        <v>0.93808315200000003</v>
      </c>
      <c r="U42" s="5" t="s">
        <v>158</v>
      </c>
      <c r="V42" s="5" t="s">
        <v>158</v>
      </c>
      <c r="W42" s="5" t="s">
        <v>158</v>
      </c>
      <c r="X42" s="5" t="s">
        <v>158</v>
      </c>
      <c r="Y42" s="5" t="s">
        <v>158</v>
      </c>
      <c r="Z42" s="5" t="s">
        <v>158</v>
      </c>
      <c r="AA42" s="5">
        <v>-0.88</v>
      </c>
      <c r="AB42" t="str">
        <f t="shared" si="5"/>
        <v/>
      </c>
      <c r="AC42">
        <f t="shared" si="3"/>
        <v>0.56093416621386738</v>
      </c>
      <c r="AD42">
        <f t="shared" si="4"/>
        <v>1.2170547209052252</v>
      </c>
      <c r="AF42" s="12" t="s">
        <v>368</v>
      </c>
      <c r="AG42" t="s">
        <v>373</v>
      </c>
    </row>
    <row r="43" spans="1:33" x14ac:dyDescent="0.2">
      <c r="A43" s="5">
        <v>0.38400000000000001</v>
      </c>
      <c r="B43" s="5">
        <v>0.76100000000000001</v>
      </c>
      <c r="C43" s="5" t="s">
        <v>43</v>
      </c>
      <c r="D43" s="5">
        <v>2</v>
      </c>
      <c r="E43" s="5" t="s">
        <v>17</v>
      </c>
      <c r="F43" s="5" t="s">
        <v>161</v>
      </c>
      <c r="G43" s="5" t="s">
        <v>49</v>
      </c>
      <c r="H43" s="5">
        <v>15</v>
      </c>
      <c r="I43" s="5" t="s">
        <v>63</v>
      </c>
      <c r="J43" s="5">
        <v>0.38400000000000001</v>
      </c>
      <c r="K43" s="5">
        <v>0.38400000000000001</v>
      </c>
      <c r="L43" s="5" t="s">
        <v>43</v>
      </c>
      <c r="M43" s="5" t="s">
        <v>17</v>
      </c>
      <c r="N43" s="5">
        <v>0.38400000000000001</v>
      </c>
      <c r="O43" s="5">
        <v>-0.41566877600000002</v>
      </c>
      <c r="P43" s="5">
        <v>-0.118615343</v>
      </c>
      <c r="Q43" s="5">
        <v>-0.95711272599999997</v>
      </c>
      <c r="R43" s="5">
        <v>-0.27312192099999999</v>
      </c>
      <c r="S43" s="5">
        <v>0.619677335</v>
      </c>
      <c r="T43" s="5">
        <v>0.87235313999999997</v>
      </c>
      <c r="U43" s="5" t="s">
        <v>158</v>
      </c>
      <c r="V43" s="5" t="s">
        <v>158</v>
      </c>
      <c r="W43" s="5" t="s">
        <v>158</v>
      </c>
      <c r="X43" s="5" t="s">
        <v>158</v>
      </c>
      <c r="Y43" s="5" t="s">
        <v>158</v>
      </c>
      <c r="Z43" s="5" t="s">
        <v>158</v>
      </c>
      <c r="AA43" s="5">
        <v>0.76100000000000001</v>
      </c>
      <c r="AB43" t="str">
        <f t="shared" si="5"/>
        <v/>
      </c>
      <c r="AC43">
        <f t="shared" si="3"/>
        <v>0.66833152367080362</v>
      </c>
      <c r="AD43">
        <f t="shared" si="4"/>
        <v>1.0599952076780814</v>
      </c>
      <c r="AF43" s="12" t="s">
        <v>369</v>
      </c>
      <c r="AG43" t="s">
        <v>373</v>
      </c>
    </row>
    <row r="44" spans="1:33" x14ac:dyDescent="0.2">
      <c r="A44" s="5">
        <v>5.3999999999999999E-2</v>
      </c>
      <c r="B44" s="5">
        <v>0.24299999999999999</v>
      </c>
      <c r="C44" s="5" t="s">
        <v>45</v>
      </c>
      <c r="D44" s="5">
        <v>1</v>
      </c>
      <c r="E44" s="5" t="s">
        <v>14</v>
      </c>
      <c r="F44" s="5" t="s">
        <v>89</v>
      </c>
      <c r="G44" s="5" t="s">
        <v>43</v>
      </c>
      <c r="H44" s="5">
        <v>5</v>
      </c>
      <c r="I44" s="5" t="s">
        <v>53</v>
      </c>
      <c r="J44" s="5">
        <v>5.3999999999999999E-2</v>
      </c>
      <c r="K44" s="5">
        <v>5.3999999999999999E-2</v>
      </c>
      <c r="L44" s="5" t="s">
        <v>43</v>
      </c>
      <c r="M44" s="5" t="s">
        <v>14</v>
      </c>
      <c r="N44" s="5">
        <v>5.3999999999999999E-2</v>
      </c>
      <c r="O44" s="5">
        <v>-1.2676062400000001</v>
      </c>
      <c r="P44" s="5">
        <v>-0.61439372599999997</v>
      </c>
      <c r="Q44" s="5">
        <v>-2.9187712320000001</v>
      </c>
      <c r="R44" s="5">
        <v>-1.4146938360000001</v>
      </c>
      <c r="S44" s="5">
        <v>0.232379001</v>
      </c>
      <c r="T44" s="5">
        <v>0.49295030200000001</v>
      </c>
      <c r="U44" s="5" t="s">
        <v>77</v>
      </c>
      <c r="V44" s="5" t="s">
        <v>88</v>
      </c>
      <c r="W44" s="5" t="s">
        <v>162</v>
      </c>
      <c r="X44" s="5" t="s">
        <v>92</v>
      </c>
      <c r="Y44" s="5">
        <v>5.3999999999999999E-2</v>
      </c>
      <c r="Z44" s="5">
        <v>0.23440349121598358</v>
      </c>
      <c r="AA44" s="5">
        <v>0.24299999999999999</v>
      </c>
      <c r="AB44">
        <f t="shared" si="5"/>
        <v>5.3999999999999999E-2</v>
      </c>
      <c r="AC44">
        <f t="shared" si="3"/>
        <v>0.2345229291325428</v>
      </c>
      <c r="AD44">
        <f t="shared" si="4"/>
        <v>0.51547743576280114</v>
      </c>
      <c r="AF44" s="12" t="s">
        <v>369</v>
      </c>
      <c r="AG44" s="12" t="s">
        <v>371</v>
      </c>
    </row>
    <row r="45" spans="1:33" x14ac:dyDescent="0.2">
      <c r="A45" s="5">
        <v>0.60699999999999998</v>
      </c>
      <c r="B45" s="5">
        <v>0.253</v>
      </c>
      <c r="C45" s="5" t="s">
        <v>45</v>
      </c>
      <c r="D45" s="5">
        <v>1</v>
      </c>
      <c r="E45" s="5" t="s">
        <v>14</v>
      </c>
      <c r="F45" s="5" t="s">
        <v>93</v>
      </c>
      <c r="G45" s="5" t="s">
        <v>45</v>
      </c>
      <c r="H45" s="5">
        <v>5</v>
      </c>
      <c r="I45" s="5" t="s">
        <v>53</v>
      </c>
      <c r="J45" s="5">
        <v>0.60699999999999998</v>
      </c>
      <c r="K45" s="5">
        <v>0.60699999999999998</v>
      </c>
      <c r="L45" s="5" t="s">
        <v>43</v>
      </c>
      <c r="M45" s="5" t="s">
        <v>14</v>
      </c>
      <c r="N45" s="5">
        <v>0.60699999999999998</v>
      </c>
      <c r="O45" s="5">
        <v>-0.21681130900000001</v>
      </c>
      <c r="P45" s="5">
        <v>-0.59687947900000005</v>
      </c>
      <c r="Q45" s="5">
        <v>-0.49922648800000002</v>
      </c>
      <c r="R45" s="5">
        <v>-1.3743657899999999</v>
      </c>
      <c r="S45" s="5">
        <v>0.77910204699999996</v>
      </c>
      <c r="T45" s="5">
        <v>0.50299105399999999</v>
      </c>
      <c r="U45" s="5" t="s">
        <v>17</v>
      </c>
      <c r="V45" s="5" t="s">
        <v>88</v>
      </c>
      <c r="W45" s="5" t="s">
        <v>162</v>
      </c>
      <c r="X45" s="5" t="s">
        <v>92</v>
      </c>
      <c r="Y45" s="5">
        <v>0.60699999999999998</v>
      </c>
      <c r="Z45" s="5">
        <v>1</v>
      </c>
      <c r="AA45" s="5">
        <v>0.253</v>
      </c>
      <c r="AB45">
        <f t="shared" si="5"/>
        <v>0.60699999999999998</v>
      </c>
      <c r="AC45">
        <f t="shared" si="3"/>
        <v>0.89323216294537178</v>
      </c>
      <c r="AD45">
        <f t="shared" si="4"/>
        <v>0.52705600405119291</v>
      </c>
      <c r="AF45" s="12" t="s">
        <v>365</v>
      </c>
      <c r="AG45" s="12" t="s">
        <v>371</v>
      </c>
    </row>
    <row r="46" spans="1:33" x14ac:dyDescent="0.2">
      <c r="A46" s="5">
        <v>0.36399999999999999</v>
      </c>
      <c r="B46" s="5">
        <v>0.378</v>
      </c>
      <c r="C46" s="5" t="s">
        <v>45</v>
      </c>
      <c r="D46" s="5">
        <v>1</v>
      </c>
      <c r="E46" s="5" t="s">
        <v>14</v>
      </c>
      <c r="F46" s="5" t="s">
        <v>94</v>
      </c>
      <c r="G46" s="5" t="s">
        <v>46</v>
      </c>
      <c r="H46" s="5">
        <v>5</v>
      </c>
      <c r="I46" s="5" t="s">
        <v>53</v>
      </c>
      <c r="J46" s="5">
        <v>0.36399999999999999</v>
      </c>
      <c r="K46" s="5">
        <v>0.36399999999999999</v>
      </c>
      <c r="L46" s="5" t="s">
        <v>43</v>
      </c>
      <c r="M46" s="5" t="s">
        <v>14</v>
      </c>
      <c r="N46" s="5">
        <v>0.36399999999999999</v>
      </c>
      <c r="O46" s="5">
        <v>-0.43889861600000002</v>
      </c>
      <c r="P46" s="5">
        <v>-0.4225082</v>
      </c>
      <c r="Q46" s="5">
        <v>-1.0106014109999999</v>
      </c>
      <c r="R46" s="5">
        <v>-0.97286108299999996</v>
      </c>
      <c r="S46" s="5">
        <v>0.60332412499999999</v>
      </c>
      <c r="T46" s="5">
        <v>0.61481704599999998</v>
      </c>
      <c r="U46" s="5" t="s">
        <v>17</v>
      </c>
      <c r="V46" s="5" t="s">
        <v>88</v>
      </c>
      <c r="W46" s="5" t="s">
        <v>162</v>
      </c>
      <c r="X46" s="5" t="s">
        <v>92</v>
      </c>
      <c r="Y46" s="5">
        <v>0.36399999999999999</v>
      </c>
      <c r="Z46" s="5">
        <v>1</v>
      </c>
      <c r="AA46" s="5">
        <v>0.378</v>
      </c>
      <c r="AB46">
        <f t="shared" si="5"/>
        <v>0.36399999999999999</v>
      </c>
      <c r="AC46">
        <f t="shared" si="3"/>
        <v>0.64766277203712297</v>
      </c>
      <c r="AD46">
        <f t="shared" si="4"/>
        <v>0.66215396751091016</v>
      </c>
      <c r="AE46" s="12"/>
      <c r="AF46" s="12" t="s">
        <v>366</v>
      </c>
      <c r="AG46" s="12" t="s">
        <v>371</v>
      </c>
    </row>
    <row r="47" spans="1:33" x14ac:dyDescent="0.2">
      <c r="A47" s="5">
        <v>0.52400000000000002</v>
      </c>
      <c r="B47" s="5">
        <v>0.14199999999999999</v>
      </c>
      <c r="C47" s="5" t="s">
        <v>45</v>
      </c>
      <c r="D47" s="5">
        <v>1</v>
      </c>
      <c r="E47" s="5" t="s">
        <v>14</v>
      </c>
      <c r="F47" s="5" t="s">
        <v>159</v>
      </c>
      <c r="G47" s="5" t="s">
        <v>47</v>
      </c>
      <c r="H47" s="5">
        <v>5</v>
      </c>
      <c r="I47" s="5" t="s">
        <v>53</v>
      </c>
      <c r="J47" s="5">
        <v>0.52400000000000002</v>
      </c>
      <c r="K47" s="5">
        <v>0.52400000000000002</v>
      </c>
      <c r="L47" s="5" t="s">
        <v>43</v>
      </c>
      <c r="M47" s="5" t="s">
        <v>14</v>
      </c>
      <c r="N47" s="5">
        <v>0.52400000000000002</v>
      </c>
      <c r="O47" s="5">
        <v>-0.28066871300000001</v>
      </c>
      <c r="P47" s="5">
        <v>-0.84771165599999998</v>
      </c>
      <c r="Q47" s="5">
        <v>-0.64626359499999997</v>
      </c>
      <c r="R47" s="5">
        <v>-1.951928221</v>
      </c>
      <c r="S47" s="5">
        <v>0.72387844300000004</v>
      </c>
      <c r="T47" s="5">
        <v>0.37682887399999998</v>
      </c>
      <c r="U47" s="5" t="s">
        <v>18</v>
      </c>
      <c r="V47" s="5" t="s">
        <v>88</v>
      </c>
      <c r="W47" s="5" t="s">
        <v>162</v>
      </c>
      <c r="X47" s="5" t="s">
        <v>92</v>
      </c>
      <c r="Y47" s="5">
        <v>0.52400000000000002</v>
      </c>
      <c r="Z47" s="5">
        <v>0.28801423217477584</v>
      </c>
      <c r="AA47" s="5">
        <v>0.14199999999999999</v>
      </c>
      <c r="AB47">
        <f t="shared" si="5"/>
        <v>0.52400000000000002</v>
      </c>
      <c r="AC47">
        <f t="shared" si="3"/>
        <v>0.80940738896572195</v>
      </c>
      <c r="AD47">
        <f t="shared" si="4"/>
        <v>0.38637040578169768</v>
      </c>
      <c r="AE47" s="12"/>
      <c r="AF47" s="12" t="s">
        <v>367</v>
      </c>
      <c r="AG47" s="12" t="s">
        <v>371</v>
      </c>
    </row>
    <row r="48" spans="1:33" x14ac:dyDescent="0.2">
      <c r="A48" s="5">
        <v>0.25600000000000001</v>
      </c>
      <c r="B48" s="5">
        <v>0.42299999999999999</v>
      </c>
      <c r="C48" s="5" t="s">
        <v>45</v>
      </c>
      <c r="D48" s="5">
        <v>1</v>
      </c>
      <c r="E48" s="5" t="s">
        <v>14</v>
      </c>
      <c r="F48" s="5" t="s">
        <v>160</v>
      </c>
      <c r="G48" s="5" t="s">
        <v>48</v>
      </c>
      <c r="H48" s="5">
        <v>5</v>
      </c>
      <c r="I48" s="5" t="s">
        <v>53</v>
      </c>
      <c r="J48" s="5">
        <v>0.25600000000000001</v>
      </c>
      <c r="K48" s="5">
        <v>0.25600000000000001</v>
      </c>
      <c r="L48" s="5" t="s">
        <v>43</v>
      </c>
      <c r="M48" s="5" t="s">
        <v>14</v>
      </c>
      <c r="N48" s="5">
        <v>0.25600000000000001</v>
      </c>
      <c r="O48" s="5">
        <v>-0.59176003499999996</v>
      </c>
      <c r="P48" s="5">
        <v>-0.37365963299999999</v>
      </c>
      <c r="Q48" s="5">
        <v>-1.362577835</v>
      </c>
      <c r="R48" s="5">
        <v>-0.86038309999999996</v>
      </c>
      <c r="S48" s="5">
        <v>0.50596442600000002</v>
      </c>
      <c r="T48" s="5">
        <v>0.65038450199999998</v>
      </c>
      <c r="U48" s="5" t="s">
        <v>19</v>
      </c>
      <c r="V48" s="5" t="s">
        <v>88</v>
      </c>
      <c r="W48" s="5" t="s">
        <v>162</v>
      </c>
      <c r="X48" s="5" t="s">
        <v>92</v>
      </c>
      <c r="Y48" s="5">
        <v>0.25600000000000001</v>
      </c>
      <c r="Z48" s="5">
        <v>0.79910118847354039</v>
      </c>
      <c r="AA48" s="5">
        <v>0.42299999999999999</v>
      </c>
      <c r="AB48">
        <f t="shared" si="5"/>
        <v>0.25600000000000001</v>
      </c>
      <c r="AC48">
        <f t="shared" si="3"/>
        <v>0.53049970331893215</v>
      </c>
      <c r="AD48">
        <f t="shared" si="4"/>
        <v>0.7080905133169676</v>
      </c>
      <c r="AE48" s="12"/>
      <c r="AF48" s="12" t="s">
        <v>368</v>
      </c>
      <c r="AG48" s="12" t="s">
        <v>371</v>
      </c>
    </row>
    <row r="49" spans="1:33" x14ac:dyDescent="0.2">
      <c r="A49" s="5">
        <v>0.221</v>
      </c>
      <c r="B49" s="5">
        <v>0.49099999999999999</v>
      </c>
      <c r="C49" s="5" t="s">
        <v>45</v>
      </c>
      <c r="D49" s="5">
        <v>1</v>
      </c>
      <c r="E49" s="5" t="s">
        <v>14</v>
      </c>
      <c r="F49" s="5" t="s">
        <v>161</v>
      </c>
      <c r="G49" s="5" t="s">
        <v>49</v>
      </c>
      <c r="H49" s="5">
        <v>5</v>
      </c>
      <c r="I49" s="5" t="s">
        <v>53</v>
      </c>
      <c r="J49" s="5">
        <v>0.221</v>
      </c>
      <c r="K49" s="5">
        <v>0.221</v>
      </c>
      <c r="L49" s="5" t="s">
        <v>43</v>
      </c>
      <c r="M49" s="5" t="s">
        <v>14</v>
      </c>
      <c r="N49" s="5">
        <v>0.221</v>
      </c>
      <c r="O49" s="5">
        <v>-0.65560772599999995</v>
      </c>
      <c r="P49" s="5">
        <v>-0.30891850799999998</v>
      </c>
      <c r="Q49" s="5">
        <v>-1.509592577</v>
      </c>
      <c r="R49" s="5">
        <v>-0.71131115099999997</v>
      </c>
      <c r="S49" s="5">
        <v>0.47010637100000002</v>
      </c>
      <c r="T49" s="5">
        <v>0.70071392200000004</v>
      </c>
      <c r="U49" s="5" t="s">
        <v>77</v>
      </c>
      <c r="V49" s="5" t="s">
        <v>88</v>
      </c>
      <c r="W49" s="5" t="s">
        <v>162</v>
      </c>
      <c r="X49" s="5" t="s">
        <v>92</v>
      </c>
      <c r="Y49" s="5">
        <v>0.221</v>
      </c>
      <c r="Z49" s="5">
        <v>0.18409899864018353</v>
      </c>
      <c r="AA49" s="5">
        <v>0.49099999999999999</v>
      </c>
      <c r="AB49">
        <f t="shared" si="5"/>
        <v>0.221</v>
      </c>
      <c r="AC49">
        <f t="shared" si="3"/>
        <v>0.48941129280122425</v>
      </c>
      <c r="AD49">
        <f t="shared" si="4"/>
        <v>0.77639767732657572</v>
      </c>
      <c r="AE49" s="12"/>
      <c r="AF49" s="12" t="s">
        <v>369</v>
      </c>
      <c r="AG49" s="12" t="s">
        <v>371</v>
      </c>
    </row>
    <row r="50" spans="1:33" x14ac:dyDescent="0.2">
      <c r="A50" s="5">
        <v>8.3000000000000004E-2</v>
      </c>
      <c r="B50" s="5">
        <v>0.57599999999999996</v>
      </c>
      <c r="C50" s="5" t="s">
        <v>45</v>
      </c>
      <c r="D50" s="5">
        <v>2</v>
      </c>
      <c r="E50" s="5" t="s">
        <v>14</v>
      </c>
      <c r="F50" s="5" t="s">
        <v>89</v>
      </c>
      <c r="G50" s="5" t="s">
        <v>43</v>
      </c>
      <c r="H50" s="5">
        <v>7</v>
      </c>
      <c r="I50" s="5" t="s">
        <v>55</v>
      </c>
      <c r="J50" s="5">
        <v>8.3000000000000004E-2</v>
      </c>
      <c r="K50" s="5">
        <v>8.3000000000000004E-2</v>
      </c>
      <c r="L50" s="5" t="s">
        <v>43</v>
      </c>
      <c r="M50" s="5" t="s">
        <v>14</v>
      </c>
      <c r="N50" s="5">
        <v>8.3000000000000004E-2</v>
      </c>
      <c r="O50" s="5">
        <v>-1.0809219080000001</v>
      </c>
      <c r="P50" s="5">
        <v>-0.23957751699999999</v>
      </c>
      <c r="Q50" s="5">
        <v>-2.4889146709999999</v>
      </c>
      <c r="R50" s="5">
        <v>-0.55164761799999995</v>
      </c>
      <c r="S50" s="5">
        <v>0.28809720599999999</v>
      </c>
      <c r="T50" s="5">
        <v>0.75894663799999995</v>
      </c>
      <c r="U50" s="5" t="s">
        <v>17</v>
      </c>
      <c r="V50" s="5" t="s">
        <v>163</v>
      </c>
      <c r="W50" s="5" t="s">
        <v>92</v>
      </c>
      <c r="X50" s="5" t="s">
        <v>92</v>
      </c>
      <c r="Y50" s="5">
        <v>8.3000000000000004E-2</v>
      </c>
      <c r="Z50" s="5">
        <v>0.16085725926228722</v>
      </c>
      <c r="AA50" s="5">
        <v>0.57599999999999996</v>
      </c>
      <c r="AB50">
        <f t="shared" si="5"/>
        <v>8.3000000000000004E-2</v>
      </c>
      <c r="AC50">
        <f t="shared" si="3"/>
        <v>0.29223919969118484</v>
      </c>
      <c r="AD50">
        <f t="shared" si="4"/>
        <v>0.86169389920730399</v>
      </c>
      <c r="AE50">
        <v>0.36748039999999998</v>
      </c>
      <c r="AF50" s="12" t="s">
        <v>366</v>
      </c>
      <c r="AG50" s="12" t="s">
        <v>372</v>
      </c>
    </row>
    <row r="51" spans="1:33" x14ac:dyDescent="0.2">
      <c r="A51" s="5">
        <v>0.502</v>
      </c>
      <c r="B51" s="5">
        <v>0.27</v>
      </c>
      <c r="C51" s="5" t="s">
        <v>45</v>
      </c>
      <c r="D51" s="5">
        <v>2</v>
      </c>
      <c r="E51" s="5" t="s">
        <v>14</v>
      </c>
      <c r="F51" s="5" t="s">
        <v>93</v>
      </c>
      <c r="G51" s="5" t="s">
        <v>45</v>
      </c>
      <c r="H51" s="5">
        <v>7</v>
      </c>
      <c r="I51" s="5" t="s">
        <v>55</v>
      </c>
      <c r="J51" s="5">
        <v>0.502</v>
      </c>
      <c r="K51" s="5">
        <v>0.502</v>
      </c>
      <c r="L51" s="5" t="s">
        <v>43</v>
      </c>
      <c r="M51" s="5" t="s">
        <v>14</v>
      </c>
      <c r="N51" s="5">
        <v>0.502</v>
      </c>
      <c r="O51" s="5">
        <v>-0.299296283</v>
      </c>
      <c r="P51" s="5">
        <v>-0.56863623600000002</v>
      </c>
      <c r="Q51" s="5">
        <v>-0.68915515900000002</v>
      </c>
      <c r="R51" s="5">
        <v>-1.3093333199999999</v>
      </c>
      <c r="S51" s="5">
        <v>0.70851958299999995</v>
      </c>
      <c r="T51" s="5">
        <v>0.51961524199999998</v>
      </c>
      <c r="U51" s="5" t="s">
        <v>18</v>
      </c>
      <c r="V51" s="5" t="s">
        <v>163</v>
      </c>
      <c r="W51" s="5" t="s">
        <v>92</v>
      </c>
      <c r="X51" s="5" t="s">
        <v>92</v>
      </c>
      <c r="Y51" s="5">
        <v>0.502</v>
      </c>
      <c r="Z51" s="5">
        <v>0.99047021492280884</v>
      </c>
      <c r="AA51" s="5">
        <v>0.27</v>
      </c>
      <c r="AB51">
        <f t="shared" si="5"/>
        <v>0.502</v>
      </c>
      <c r="AC51">
        <f t="shared" si="3"/>
        <v>0.78739816873082003</v>
      </c>
      <c r="AD51">
        <f t="shared" si="4"/>
        <v>0.54640056413797222</v>
      </c>
      <c r="AE51">
        <v>0.22587670000000001</v>
      </c>
      <c r="AF51" s="12" t="s">
        <v>367</v>
      </c>
      <c r="AG51" s="12" t="s">
        <v>372</v>
      </c>
    </row>
    <row r="52" spans="1:33" x14ac:dyDescent="0.2">
      <c r="A52" s="5">
        <v>0.99399999999999999</v>
      </c>
      <c r="B52" s="5">
        <v>0.30599999999999999</v>
      </c>
      <c r="C52" s="5" t="s">
        <v>45</v>
      </c>
      <c r="D52" s="5">
        <v>2</v>
      </c>
      <c r="E52" s="5" t="s">
        <v>14</v>
      </c>
      <c r="F52" s="5" t="s">
        <v>94</v>
      </c>
      <c r="G52" s="5" t="s">
        <v>46</v>
      </c>
      <c r="H52" s="5">
        <v>7</v>
      </c>
      <c r="I52" s="5" t="s">
        <v>55</v>
      </c>
      <c r="J52" s="5">
        <v>0.99399999999999999</v>
      </c>
      <c r="K52" s="5">
        <v>0.99399999999999999</v>
      </c>
      <c r="L52" s="5" t="s">
        <v>43</v>
      </c>
      <c r="M52" s="5" t="s">
        <v>14</v>
      </c>
      <c r="N52" s="5">
        <v>0.99399999999999999</v>
      </c>
      <c r="O52" s="5">
        <v>-2.613616E-3</v>
      </c>
      <c r="P52" s="5">
        <v>-0.51427857399999999</v>
      </c>
      <c r="Q52" s="5">
        <v>-6.0180720000000002E-3</v>
      </c>
      <c r="R52" s="5">
        <v>-1.1841701769999999</v>
      </c>
      <c r="S52" s="5">
        <v>0.99699548599999999</v>
      </c>
      <c r="T52" s="5">
        <v>0.55317266700000001</v>
      </c>
      <c r="U52" s="5" t="s">
        <v>19</v>
      </c>
      <c r="V52" s="5" t="s">
        <v>163</v>
      </c>
      <c r="W52" s="5" t="s">
        <v>92</v>
      </c>
      <c r="X52" s="5" t="s">
        <v>92</v>
      </c>
      <c r="Y52" s="5">
        <v>0.99399999999999999</v>
      </c>
      <c r="Z52" s="5">
        <v>0.61930775690566442</v>
      </c>
      <c r="AA52" s="5">
        <v>0.30599999999999999</v>
      </c>
      <c r="AB52">
        <f t="shared" si="5"/>
        <v>0.99399999999999999</v>
      </c>
      <c r="AC52">
        <f t="shared" si="3"/>
        <v>1.4932589903127267</v>
      </c>
      <c r="AD52">
        <f t="shared" si="4"/>
        <v>0.58616786348536587</v>
      </c>
      <c r="AE52">
        <v>0.26565919999999998</v>
      </c>
      <c r="AF52" s="12" t="s">
        <v>368</v>
      </c>
      <c r="AG52" s="12" t="s">
        <v>372</v>
      </c>
    </row>
    <row r="53" spans="1:33" x14ac:dyDescent="0.2">
      <c r="A53" s="5">
        <v>0.872</v>
      </c>
      <c r="B53" s="5">
        <v>0.45600000000000002</v>
      </c>
      <c r="C53" s="5" t="s">
        <v>45</v>
      </c>
      <c r="D53" s="5">
        <v>2</v>
      </c>
      <c r="E53" s="5" t="s">
        <v>14</v>
      </c>
      <c r="F53" s="5" t="s">
        <v>159</v>
      </c>
      <c r="G53" s="5" t="s">
        <v>47</v>
      </c>
      <c r="H53" s="5">
        <v>7</v>
      </c>
      <c r="I53" s="5" t="s">
        <v>55</v>
      </c>
      <c r="J53" s="5">
        <v>0.872</v>
      </c>
      <c r="K53" s="5">
        <v>0.872</v>
      </c>
      <c r="L53" s="5" t="s">
        <v>43</v>
      </c>
      <c r="M53" s="5" t="s">
        <v>14</v>
      </c>
      <c r="N53" s="5">
        <v>0.872</v>
      </c>
      <c r="O53" s="5">
        <v>-5.9483515000000001E-2</v>
      </c>
      <c r="P53" s="5">
        <v>-0.34103515699999998</v>
      </c>
      <c r="Q53" s="5">
        <v>-0.136965855</v>
      </c>
      <c r="R53" s="5">
        <v>-0.78526246899999996</v>
      </c>
      <c r="S53" s="5">
        <v>0.93380940199999996</v>
      </c>
      <c r="T53" s="5">
        <v>0.67527772100000005</v>
      </c>
      <c r="U53" s="5" t="s">
        <v>77</v>
      </c>
      <c r="V53" s="5" t="s">
        <v>163</v>
      </c>
      <c r="W53" s="5" t="s">
        <v>92</v>
      </c>
      <c r="X53" s="5" t="s">
        <v>92</v>
      </c>
      <c r="Y53" s="5">
        <v>0.872</v>
      </c>
      <c r="Z53" s="5">
        <v>0.43280757053026253</v>
      </c>
      <c r="AA53" s="5">
        <v>0.45600000000000002</v>
      </c>
      <c r="AB53">
        <f t="shared" si="5"/>
        <v>0.872</v>
      </c>
      <c r="AC53">
        <f t="shared" si="3"/>
        <v>1.2049166573440799</v>
      </c>
      <c r="AD53">
        <f t="shared" si="4"/>
        <v>0.74134117524758869</v>
      </c>
      <c r="AE53">
        <v>0.31125259999999999</v>
      </c>
      <c r="AF53" s="12" t="s">
        <v>369</v>
      </c>
      <c r="AG53" s="12" t="s">
        <v>372</v>
      </c>
    </row>
    <row r="54" spans="1:33" x14ac:dyDescent="0.2">
      <c r="A54" s="5">
        <v>0.58599999999999997</v>
      </c>
      <c r="B54" s="5">
        <v>0.751</v>
      </c>
      <c r="C54" s="5" t="s">
        <v>45</v>
      </c>
      <c r="D54" s="5">
        <v>2</v>
      </c>
      <c r="E54" s="5" t="s">
        <v>14</v>
      </c>
      <c r="F54" s="5" t="s">
        <v>160</v>
      </c>
      <c r="G54" s="5" t="s">
        <v>48</v>
      </c>
      <c r="H54" s="5">
        <v>7</v>
      </c>
      <c r="I54" s="5" t="s">
        <v>55</v>
      </c>
      <c r="J54" s="5">
        <v>0.58599999999999997</v>
      </c>
      <c r="K54" s="5">
        <v>0.58599999999999997</v>
      </c>
      <c r="L54" s="5" t="s">
        <v>43</v>
      </c>
      <c r="M54" s="5" t="s">
        <v>14</v>
      </c>
      <c r="N54" s="5">
        <v>0.58599999999999997</v>
      </c>
      <c r="O54" s="5">
        <v>-0.23210238399999999</v>
      </c>
      <c r="P54" s="5">
        <v>-0.12436006300000001</v>
      </c>
      <c r="Q54" s="5">
        <v>-0.53443548900000004</v>
      </c>
      <c r="R54" s="5">
        <v>-0.286349627</v>
      </c>
      <c r="S54" s="5">
        <v>0.76550636800000005</v>
      </c>
      <c r="T54" s="5">
        <v>0.86660256199999997</v>
      </c>
      <c r="U54" s="5" t="s">
        <v>14</v>
      </c>
      <c r="V54" s="5" t="s">
        <v>163</v>
      </c>
      <c r="W54" s="5" t="s">
        <v>92</v>
      </c>
      <c r="X54" s="5" t="s">
        <v>92</v>
      </c>
      <c r="Y54" s="5">
        <v>0.58599999999999997</v>
      </c>
      <c r="Z54" s="5">
        <v>0.81447717770831574</v>
      </c>
      <c r="AA54" s="5">
        <v>0.751</v>
      </c>
      <c r="AB54">
        <f t="shared" si="5"/>
        <v>0.58599999999999997</v>
      </c>
      <c r="AC54">
        <f t="shared" si="3"/>
        <v>0.87182794730900282</v>
      </c>
      <c r="AD54">
        <f t="shared" si="4"/>
        <v>1.0483530235929406</v>
      </c>
      <c r="AE54">
        <v>0.5494713</v>
      </c>
      <c r="AF54" s="12" t="s">
        <v>365</v>
      </c>
      <c r="AG54" s="12" t="s">
        <v>372</v>
      </c>
    </row>
    <row r="55" spans="1:33" x14ac:dyDescent="0.2">
      <c r="A55" s="5">
        <v>0.36199999999999999</v>
      </c>
      <c r="B55" s="5">
        <v>0.29099999999999998</v>
      </c>
      <c r="C55" s="5" t="s">
        <v>45</v>
      </c>
      <c r="D55" s="5">
        <v>2</v>
      </c>
      <c r="E55" s="5" t="s">
        <v>14</v>
      </c>
      <c r="F55" s="5" t="s">
        <v>161</v>
      </c>
      <c r="G55" s="5" t="s">
        <v>49</v>
      </c>
      <c r="H55" s="5">
        <v>7</v>
      </c>
      <c r="I55" s="5" t="s">
        <v>55</v>
      </c>
      <c r="J55" s="5">
        <v>0.36199999999999999</v>
      </c>
      <c r="K55" s="5">
        <v>0.36199999999999999</v>
      </c>
      <c r="L55" s="5" t="s">
        <v>43</v>
      </c>
      <c r="M55" s="5" t="s">
        <v>14</v>
      </c>
      <c r="N55" s="5">
        <v>0.36199999999999999</v>
      </c>
      <c r="O55" s="5">
        <v>-0.44129142900000001</v>
      </c>
      <c r="P55" s="5">
        <v>-0.53610701100000002</v>
      </c>
      <c r="Q55" s="5">
        <v>-1.016111067</v>
      </c>
      <c r="R55" s="5">
        <v>-1.2344320120000001</v>
      </c>
      <c r="S55" s="5">
        <v>0.60166435799999995</v>
      </c>
      <c r="T55" s="5">
        <v>0.53944415800000001</v>
      </c>
      <c r="U55" s="5" t="s">
        <v>17</v>
      </c>
      <c r="V55" s="5" t="s">
        <v>163</v>
      </c>
      <c r="W55" s="5" t="s">
        <v>92</v>
      </c>
      <c r="X55" s="5" t="s">
        <v>92</v>
      </c>
      <c r="Y55" s="5">
        <v>0.36199999999999999</v>
      </c>
      <c r="Z55" s="5">
        <v>0.19168927336884334</v>
      </c>
      <c r="AA55" s="5">
        <v>0.29099999999999998</v>
      </c>
      <c r="AB55">
        <f t="shared" si="5"/>
        <v>0.36199999999999999</v>
      </c>
      <c r="AC55">
        <f t="shared" si="3"/>
        <v>0.64558318376013757</v>
      </c>
      <c r="AD55">
        <f t="shared" si="4"/>
        <v>0.56977684201120515</v>
      </c>
      <c r="AE55">
        <v>3.596838</v>
      </c>
      <c r="AF55" s="12" t="s">
        <v>366</v>
      </c>
      <c r="AG55" s="12" t="s">
        <v>372</v>
      </c>
    </row>
    <row r="56" spans="1:33" x14ac:dyDescent="0.2">
      <c r="A56" s="5">
        <v>0.502</v>
      </c>
      <c r="B56" s="5">
        <v>0.41199999999999998</v>
      </c>
      <c r="C56" s="5" t="s">
        <v>45</v>
      </c>
      <c r="D56" s="5">
        <v>1</v>
      </c>
      <c r="E56" s="5" t="s">
        <v>14</v>
      </c>
      <c r="F56" s="5" t="s">
        <v>89</v>
      </c>
      <c r="G56" s="5" t="s">
        <v>43</v>
      </c>
      <c r="H56" s="5">
        <v>16</v>
      </c>
      <c r="I56" s="5" t="s">
        <v>64</v>
      </c>
      <c r="J56" s="5">
        <v>0.502</v>
      </c>
      <c r="K56" s="5">
        <v>0.502</v>
      </c>
      <c r="L56" s="5" t="s">
        <v>43</v>
      </c>
      <c r="M56" s="5" t="s">
        <v>14</v>
      </c>
      <c r="N56" s="5">
        <v>0.502</v>
      </c>
      <c r="O56" s="5">
        <v>-0.299296283</v>
      </c>
      <c r="P56" s="5">
        <v>-0.38510278399999998</v>
      </c>
      <c r="Q56" s="5">
        <v>-0.68915515900000002</v>
      </c>
      <c r="R56" s="5">
        <v>-0.88673192999999995</v>
      </c>
      <c r="S56" s="5">
        <v>0.70851958299999995</v>
      </c>
      <c r="T56" s="5">
        <v>0.64187226100000006</v>
      </c>
      <c r="U56" s="5" t="s">
        <v>158</v>
      </c>
      <c r="V56" s="5" t="s">
        <v>158</v>
      </c>
      <c r="W56" s="5" t="s">
        <v>158</v>
      </c>
      <c r="X56" s="5" t="s">
        <v>158</v>
      </c>
      <c r="Y56" s="5" t="s">
        <v>158</v>
      </c>
      <c r="Z56" s="5" t="s">
        <v>158</v>
      </c>
      <c r="AA56" s="5">
        <v>0.41199999999999998</v>
      </c>
      <c r="AB56" t="str">
        <f t="shared" si="5"/>
        <v/>
      </c>
      <c r="AC56">
        <f t="shared" si="3"/>
        <v>0.78739816873082003</v>
      </c>
      <c r="AD56">
        <f t="shared" si="4"/>
        <v>0.69693739666429599</v>
      </c>
      <c r="AE56">
        <v>22.71566</v>
      </c>
      <c r="AF56" s="12" t="s">
        <v>365</v>
      </c>
      <c r="AG56" s="12" t="s">
        <v>374</v>
      </c>
    </row>
    <row r="57" spans="1:33" x14ac:dyDescent="0.2">
      <c r="A57" s="5">
        <v>3.3000000000000002E-2</v>
      </c>
      <c r="B57" s="5">
        <v>0.56299999999999994</v>
      </c>
      <c r="C57" s="5" t="s">
        <v>45</v>
      </c>
      <c r="D57" s="5">
        <v>1</v>
      </c>
      <c r="E57" s="5" t="s">
        <v>14</v>
      </c>
      <c r="F57" s="5" t="s">
        <v>93</v>
      </c>
      <c r="G57" s="5" t="s">
        <v>45</v>
      </c>
      <c r="H57" s="5">
        <v>16</v>
      </c>
      <c r="I57" s="5" t="s">
        <v>64</v>
      </c>
      <c r="J57" s="5">
        <v>3.3000000000000002E-2</v>
      </c>
      <c r="K57" s="5">
        <v>3.3000000000000002E-2</v>
      </c>
      <c r="L57" s="5" t="s">
        <v>43</v>
      </c>
      <c r="M57" s="5" t="s">
        <v>14</v>
      </c>
      <c r="N57" s="5">
        <v>3.3000000000000002E-2</v>
      </c>
      <c r="O57" s="5">
        <v>-1.4814860599999999</v>
      </c>
      <c r="P57" s="5">
        <v>-0.24949160500000001</v>
      </c>
      <c r="Q57" s="5">
        <v>-3.4112477179999998</v>
      </c>
      <c r="R57" s="5">
        <v>-0.57447565099999998</v>
      </c>
      <c r="S57" s="5">
        <v>0.181659021</v>
      </c>
      <c r="T57" s="5">
        <v>0.75033325900000003</v>
      </c>
      <c r="U57" s="5" t="s">
        <v>158</v>
      </c>
      <c r="V57" s="5" t="s">
        <v>158</v>
      </c>
      <c r="W57" s="5" t="s">
        <v>158</v>
      </c>
      <c r="X57" s="5" t="s">
        <v>158</v>
      </c>
      <c r="Y57" s="5" t="s">
        <v>158</v>
      </c>
      <c r="Z57" s="5" t="s">
        <v>158</v>
      </c>
      <c r="AA57" s="5">
        <v>0.56299999999999994</v>
      </c>
      <c r="AB57" t="str">
        <f t="shared" si="5"/>
        <v/>
      </c>
      <c r="AC57">
        <f t="shared" si="3"/>
        <v>0.1826732810128579</v>
      </c>
      <c r="AD57">
        <f t="shared" si="4"/>
        <v>0.8485660636985658</v>
      </c>
      <c r="AE57">
        <v>15.48354</v>
      </c>
      <c r="AF57" s="12" t="s">
        <v>366</v>
      </c>
      <c r="AG57" s="12" t="s">
        <v>374</v>
      </c>
    </row>
    <row r="58" spans="1:33" x14ac:dyDescent="0.2">
      <c r="A58" s="5">
        <v>0.57599999999999996</v>
      </c>
      <c r="B58" s="5">
        <v>0.28999999999999998</v>
      </c>
      <c r="C58" s="5" t="s">
        <v>45</v>
      </c>
      <c r="D58" s="5">
        <v>1</v>
      </c>
      <c r="E58" s="5" t="s">
        <v>14</v>
      </c>
      <c r="F58" s="5" t="s">
        <v>94</v>
      </c>
      <c r="G58" s="5" t="s">
        <v>46</v>
      </c>
      <c r="H58" s="5">
        <v>16</v>
      </c>
      <c r="I58" s="5" t="s">
        <v>64</v>
      </c>
      <c r="J58" s="5">
        <v>0.57599999999999996</v>
      </c>
      <c r="K58" s="5">
        <v>0.57599999999999996</v>
      </c>
      <c r="L58" s="5" t="s">
        <v>43</v>
      </c>
      <c r="M58" s="5" t="s">
        <v>14</v>
      </c>
      <c r="N58" s="5">
        <v>0.57599999999999996</v>
      </c>
      <c r="O58" s="5">
        <v>-0.23957751699999999</v>
      </c>
      <c r="P58" s="5">
        <v>-0.53760200199999997</v>
      </c>
      <c r="Q58" s="5">
        <v>-0.55164761799999995</v>
      </c>
      <c r="R58" s="5">
        <v>-1.2378743560000001</v>
      </c>
      <c r="S58" s="5">
        <v>0.75894663799999995</v>
      </c>
      <c r="T58" s="5">
        <v>0.53851648100000005</v>
      </c>
      <c r="U58" s="5" t="s">
        <v>158</v>
      </c>
      <c r="V58" s="5" t="s">
        <v>158</v>
      </c>
      <c r="W58" s="5" t="s">
        <v>158</v>
      </c>
      <c r="X58" s="5" t="s">
        <v>158</v>
      </c>
      <c r="Y58" s="5" t="s">
        <v>158</v>
      </c>
      <c r="Z58" s="5" t="s">
        <v>158</v>
      </c>
      <c r="AA58" s="5">
        <v>0.28999999999999998</v>
      </c>
      <c r="AB58" t="str">
        <f t="shared" si="5"/>
        <v/>
      </c>
      <c r="AC58">
        <f t="shared" si="3"/>
        <v>0.86169389920730399</v>
      </c>
      <c r="AD58">
        <f t="shared" si="4"/>
        <v>0.56867550336250527</v>
      </c>
      <c r="AE58">
        <v>8.8119390000000006</v>
      </c>
      <c r="AF58" s="12" t="s">
        <v>367</v>
      </c>
      <c r="AG58" s="12" t="s">
        <v>374</v>
      </c>
    </row>
    <row r="59" spans="1:33" x14ac:dyDescent="0.2">
      <c r="A59" s="5">
        <v>0.52900000000000003</v>
      </c>
      <c r="B59" s="5">
        <v>0.28000000000000003</v>
      </c>
      <c r="C59" s="5" t="s">
        <v>45</v>
      </c>
      <c r="D59" s="5">
        <v>1</v>
      </c>
      <c r="E59" s="5" t="s">
        <v>14</v>
      </c>
      <c r="F59" s="5" t="s">
        <v>159</v>
      </c>
      <c r="G59" s="5" t="s">
        <v>47</v>
      </c>
      <c r="H59" s="5">
        <v>16</v>
      </c>
      <c r="I59" s="5" t="s">
        <v>64</v>
      </c>
      <c r="J59" s="5">
        <v>0.52900000000000003</v>
      </c>
      <c r="K59" s="5">
        <v>0.52900000000000003</v>
      </c>
      <c r="L59" s="5" t="s">
        <v>43</v>
      </c>
      <c r="M59" s="5" t="s">
        <v>14</v>
      </c>
      <c r="N59" s="5">
        <v>0.52900000000000003</v>
      </c>
      <c r="O59" s="5">
        <v>-0.27654432800000001</v>
      </c>
      <c r="P59" s="5">
        <v>-0.55284196900000004</v>
      </c>
      <c r="Q59" s="5">
        <v>-0.63676684699999997</v>
      </c>
      <c r="R59" s="5">
        <v>-1.2729656760000001</v>
      </c>
      <c r="S59" s="5">
        <v>0.72732386199999999</v>
      </c>
      <c r="T59" s="5">
        <v>0.52915026200000004</v>
      </c>
      <c r="U59" s="5" t="s">
        <v>158</v>
      </c>
      <c r="V59" s="5" t="s">
        <v>158</v>
      </c>
      <c r="W59" s="5" t="s">
        <v>158</v>
      </c>
      <c r="X59" s="5" t="s">
        <v>158</v>
      </c>
      <c r="Y59" s="5" t="s">
        <v>158</v>
      </c>
      <c r="Z59" s="5" t="s">
        <v>158</v>
      </c>
      <c r="AA59" s="5">
        <v>0.28000000000000003</v>
      </c>
      <c r="AB59" t="str">
        <f t="shared" si="5"/>
        <v/>
      </c>
      <c r="AC59">
        <f t="shared" si="3"/>
        <v>0.81441444739355884</v>
      </c>
      <c r="AD59">
        <f t="shared" si="4"/>
        <v>0.55759882669953675</v>
      </c>
      <c r="AE59">
        <v>13.91151</v>
      </c>
      <c r="AF59" s="12" t="s">
        <v>368</v>
      </c>
      <c r="AG59" s="12" t="s">
        <v>374</v>
      </c>
    </row>
    <row r="60" spans="1:33" x14ac:dyDescent="0.2">
      <c r="A60" s="5">
        <v>0.41299999999999998</v>
      </c>
      <c r="B60" s="5">
        <v>0.86099999999999999</v>
      </c>
      <c r="C60" s="5" t="s">
        <v>45</v>
      </c>
      <c r="D60" s="5">
        <v>1</v>
      </c>
      <c r="E60" s="5" t="s">
        <v>14</v>
      </c>
      <c r="F60" s="5" t="s">
        <v>160</v>
      </c>
      <c r="G60" s="5" t="s">
        <v>48</v>
      </c>
      <c r="H60" s="5">
        <v>16</v>
      </c>
      <c r="I60" s="5" t="s">
        <v>64</v>
      </c>
      <c r="J60" s="5">
        <v>0.41299999999999998</v>
      </c>
      <c r="K60" s="5">
        <v>0.41299999999999998</v>
      </c>
      <c r="L60" s="5" t="s">
        <v>43</v>
      </c>
      <c r="M60" s="5" t="s">
        <v>14</v>
      </c>
      <c r="N60" s="5">
        <v>0.41299999999999998</v>
      </c>
      <c r="O60" s="5">
        <v>-0.38404994799999997</v>
      </c>
      <c r="P60" s="5">
        <v>-6.4996848999999995E-2</v>
      </c>
      <c r="Q60" s="5">
        <v>-0.88430768599999998</v>
      </c>
      <c r="R60" s="5">
        <v>-0.149660775</v>
      </c>
      <c r="S60" s="5">
        <v>0.64265076099999996</v>
      </c>
      <c r="T60" s="5">
        <v>0.92790085700000002</v>
      </c>
      <c r="U60" s="5" t="s">
        <v>158</v>
      </c>
      <c r="V60" s="5" t="s">
        <v>158</v>
      </c>
      <c r="W60" s="5" t="s">
        <v>158</v>
      </c>
      <c r="X60" s="5" t="s">
        <v>158</v>
      </c>
      <c r="Y60" s="5" t="s">
        <v>158</v>
      </c>
      <c r="Z60" s="5" t="s">
        <v>158</v>
      </c>
      <c r="AA60" s="5">
        <v>0.86099999999999999</v>
      </c>
      <c r="AB60" t="str">
        <f t="shared" si="5"/>
        <v/>
      </c>
      <c r="AC60">
        <f t="shared" si="3"/>
        <v>0.69795307028771181</v>
      </c>
      <c r="AD60">
        <f t="shared" si="4"/>
        <v>1.1887424616651152</v>
      </c>
      <c r="AE60">
        <v>4.3872920000000004</v>
      </c>
      <c r="AF60" s="12" t="s">
        <v>369</v>
      </c>
      <c r="AG60" s="12" t="s">
        <v>374</v>
      </c>
    </row>
    <row r="61" spans="1:33" x14ac:dyDescent="0.2">
      <c r="A61" s="5">
        <v>0.83499999999999996</v>
      </c>
      <c r="B61" s="5">
        <v>9.6000000000000002E-2</v>
      </c>
      <c r="C61" s="5" t="s">
        <v>45</v>
      </c>
      <c r="D61" s="5">
        <v>1</v>
      </c>
      <c r="E61" s="5" t="s">
        <v>14</v>
      </c>
      <c r="F61" s="5" t="s">
        <v>161</v>
      </c>
      <c r="G61" s="5" t="s">
        <v>49</v>
      </c>
      <c r="H61" s="5">
        <v>16</v>
      </c>
      <c r="I61" s="5" t="s">
        <v>64</v>
      </c>
      <c r="J61" s="5">
        <v>0.83499999999999996</v>
      </c>
      <c r="K61" s="5">
        <v>0.83499999999999996</v>
      </c>
      <c r="L61" s="5" t="s">
        <v>43</v>
      </c>
      <c r="M61" s="5" t="s">
        <v>14</v>
      </c>
      <c r="N61" s="5">
        <v>0.83499999999999996</v>
      </c>
      <c r="O61" s="5">
        <v>-7.8313524999999995E-2</v>
      </c>
      <c r="P61" s="5">
        <v>-1.0177287669999999</v>
      </c>
      <c r="Q61" s="5">
        <v>-0.180323554</v>
      </c>
      <c r="R61" s="5">
        <v>-2.3434070880000002</v>
      </c>
      <c r="S61" s="5">
        <v>0.91378334400000005</v>
      </c>
      <c r="T61" s="5">
        <v>0.30983866799999998</v>
      </c>
      <c r="U61" s="5" t="s">
        <v>158</v>
      </c>
      <c r="V61" s="5" t="s">
        <v>158</v>
      </c>
      <c r="W61" s="5" t="s">
        <v>158</v>
      </c>
      <c r="X61" s="5" t="s">
        <v>158</v>
      </c>
      <c r="Y61" s="5" t="s">
        <v>158</v>
      </c>
      <c r="Z61" s="5" t="s">
        <v>158</v>
      </c>
      <c r="AA61" s="5">
        <v>9.6000000000000002E-2</v>
      </c>
      <c r="AB61" t="str">
        <f t="shared" si="5"/>
        <v/>
      </c>
      <c r="AC61">
        <f t="shared" si="3"/>
        <v>1.1525025571241279</v>
      </c>
      <c r="AD61">
        <f t="shared" si="4"/>
        <v>0.31502334522292019</v>
      </c>
      <c r="AE61">
        <v>0</v>
      </c>
      <c r="AF61" s="12" t="s">
        <v>365</v>
      </c>
      <c r="AG61" s="12" t="s">
        <v>374</v>
      </c>
    </row>
    <row r="62" spans="1:33" x14ac:dyDescent="0.2">
      <c r="A62" s="5">
        <v>0.313</v>
      </c>
      <c r="B62" s="5">
        <v>4.8000000000000001E-2</v>
      </c>
      <c r="C62" s="5" t="s">
        <v>45</v>
      </c>
      <c r="D62" s="5">
        <v>1</v>
      </c>
      <c r="E62" s="5" t="s">
        <v>17</v>
      </c>
      <c r="F62" s="5" t="s">
        <v>89</v>
      </c>
      <c r="G62" s="5" t="s">
        <v>43</v>
      </c>
      <c r="H62" s="5">
        <v>6</v>
      </c>
      <c r="I62" s="5" t="s">
        <v>54</v>
      </c>
      <c r="J62" s="5">
        <v>0.313</v>
      </c>
      <c r="K62" s="5">
        <v>0.313</v>
      </c>
      <c r="L62" s="5" t="s">
        <v>43</v>
      </c>
      <c r="M62" s="5" t="s">
        <v>17</v>
      </c>
      <c r="N62" s="5">
        <v>0.313</v>
      </c>
      <c r="O62" s="5">
        <v>-0.50445566200000003</v>
      </c>
      <c r="P62" s="5">
        <v>-1.3187587629999999</v>
      </c>
      <c r="Q62" s="5">
        <v>-1.1615520880000001</v>
      </c>
      <c r="R62" s="5">
        <v>-3.0365542680000002</v>
      </c>
      <c r="S62" s="5">
        <v>0.55946402900000003</v>
      </c>
      <c r="T62" s="5">
        <v>0.21908902299999999</v>
      </c>
      <c r="U62" s="5" t="s">
        <v>14</v>
      </c>
      <c r="V62" s="5" t="s">
        <v>163</v>
      </c>
      <c r="W62" s="5" t="s">
        <v>92</v>
      </c>
      <c r="X62" s="5" t="s">
        <v>92</v>
      </c>
      <c r="Y62" s="5">
        <v>0.313</v>
      </c>
      <c r="Z62" s="5">
        <v>0.24759264524245794</v>
      </c>
      <c r="AA62" s="5">
        <v>4.8000000000000001E-2</v>
      </c>
      <c r="AB62">
        <f t="shared" si="5"/>
        <v>0.313</v>
      </c>
      <c r="AC62">
        <f t="shared" si="3"/>
        <v>0.59373901851690114</v>
      </c>
      <c r="AD62">
        <f t="shared" si="4"/>
        <v>0.22088071207502938</v>
      </c>
      <c r="AE62">
        <v>1.069939</v>
      </c>
      <c r="AF62" s="12" t="s">
        <v>365</v>
      </c>
      <c r="AG62" s="12" t="s">
        <v>372</v>
      </c>
    </row>
    <row r="63" spans="1:33" x14ac:dyDescent="0.2">
      <c r="A63" s="5">
        <v>0.53400000000000003</v>
      </c>
      <c r="B63" s="5">
        <v>0.42699999999999999</v>
      </c>
      <c r="C63" s="5" t="s">
        <v>45</v>
      </c>
      <c r="D63" s="5">
        <v>1</v>
      </c>
      <c r="E63" s="5" t="s">
        <v>17</v>
      </c>
      <c r="F63" s="5" t="s">
        <v>93</v>
      </c>
      <c r="G63" s="5" t="s">
        <v>45</v>
      </c>
      <c r="H63" s="5">
        <v>6</v>
      </c>
      <c r="I63" s="5" t="s">
        <v>54</v>
      </c>
      <c r="J63" s="5">
        <v>0.53400000000000003</v>
      </c>
      <c r="K63" s="5">
        <v>0.53400000000000003</v>
      </c>
      <c r="L63" s="5" t="s">
        <v>43</v>
      </c>
      <c r="M63" s="5" t="s">
        <v>17</v>
      </c>
      <c r="N63" s="5">
        <v>0.53400000000000003</v>
      </c>
      <c r="O63" s="5">
        <v>-0.272458743</v>
      </c>
      <c r="P63" s="5">
        <v>-0.36957212499999997</v>
      </c>
      <c r="Q63" s="5">
        <v>-0.62735943999999999</v>
      </c>
      <c r="R63" s="5">
        <v>-0.85097126599999995</v>
      </c>
      <c r="S63" s="5">
        <v>0.73075303599999997</v>
      </c>
      <c r="T63" s="5">
        <v>0.65345237</v>
      </c>
      <c r="U63" s="5" t="s">
        <v>17</v>
      </c>
      <c r="V63" s="5" t="s">
        <v>163</v>
      </c>
      <c r="W63" s="5" t="s">
        <v>92</v>
      </c>
      <c r="X63" s="5" t="s">
        <v>92</v>
      </c>
      <c r="Y63" s="5">
        <v>0.53400000000000003</v>
      </c>
      <c r="Z63" s="5">
        <v>0.8186959261794553</v>
      </c>
      <c r="AA63" s="5">
        <v>0.42699999999999999</v>
      </c>
      <c r="AB63">
        <f t="shared" si="5"/>
        <v>0.53400000000000003</v>
      </c>
      <c r="AC63">
        <f t="shared" si="3"/>
        <v>0.81942442073716437</v>
      </c>
      <c r="AD63">
        <f t="shared" si="4"/>
        <v>0.71213629901567599</v>
      </c>
      <c r="AE63">
        <v>3.7060179999999998</v>
      </c>
      <c r="AF63" s="12" t="s">
        <v>366</v>
      </c>
      <c r="AG63" s="12" t="s">
        <v>372</v>
      </c>
    </row>
    <row r="64" spans="1:33" x14ac:dyDescent="0.2">
      <c r="A64" s="5">
        <v>0.95699999999999996</v>
      </c>
      <c r="B64" s="5">
        <v>0.22600000000000001</v>
      </c>
      <c r="C64" s="5" t="s">
        <v>45</v>
      </c>
      <c r="D64" s="5">
        <v>1</v>
      </c>
      <c r="E64" s="5" t="s">
        <v>17</v>
      </c>
      <c r="F64" s="5" t="s">
        <v>94</v>
      </c>
      <c r="G64" s="5" t="s">
        <v>46</v>
      </c>
      <c r="H64" s="5">
        <v>6</v>
      </c>
      <c r="I64" s="5" t="s">
        <v>54</v>
      </c>
      <c r="J64" s="5">
        <v>0.95699999999999996</v>
      </c>
      <c r="K64" s="5">
        <v>0.95699999999999996</v>
      </c>
      <c r="L64" s="5" t="s">
        <v>43</v>
      </c>
      <c r="M64" s="5" t="s">
        <v>17</v>
      </c>
      <c r="N64" s="5">
        <v>0.95699999999999996</v>
      </c>
      <c r="O64" s="5">
        <v>-1.9088061999999999E-2</v>
      </c>
      <c r="P64" s="5">
        <v>-0.645891561</v>
      </c>
      <c r="Q64" s="5">
        <v>-4.3951888000000001E-2</v>
      </c>
      <c r="R64" s="5">
        <v>-1.4872202800000001</v>
      </c>
      <c r="S64" s="5">
        <v>0.97826376800000003</v>
      </c>
      <c r="T64" s="5">
        <v>0.47539457299999999</v>
      </c>
      <c r="U64" s="5" t="s">
        <v>18</v>
      </c>
      <c r="V64" s="5" t="s">
        <v>163</v>
      </c>
      <c r="W64" s="5" t="s">
        <v>92</v>
      </c>
      <c r="X64" s="5" t="s">
        <v>92</v>
      </c>
      <c r="Y64" s="5">
        <v>0.95699999999999996</v>
      </c>
      <c r="Z64" s="5">
        <v>0.62401800843052291</v>
      </c>
      <c r="AA64" s="5">
        <v>0.22600000000000001</v>
      </c>
      <c r="AB64">
        <f t="shared" si="5"/>
        <v>0.95699999999999996</v>
      </c>
      <c r="AC64">
        <f t="shared" si="3"/>
        <v>1.3619162871034605</v>
      </c>
      <c r="AD64">
        <f t="shared" si="4"/>
        <v>0.4954124716080367</v>
      </c>
      <c r="AE64">
        <v>0.57076070000000001</v>
      </c>
      <c r="AF64" s="12" t="s">
        <v>367</v>
      </c>
      <c r="AG64" s="12" t="s">
        <v>372</v>
      </c>
    </row>
    <row r="65" spans="1:33" x14ac:dyDescent="0.2">
      <c r="A65" s="5">
        <v>0.78900000000000003</v>
      </c>
      <c r="B65" s="5">
        <v>0.96399999999999997</v>
      </c>
      <c r="C65" s="5" t="s">
        <v>45</v>
      </c>
      <c r="D65" s="5">
        <v>1</v>
      </c>
      <c r="E65" s="5" t="s">
        <v>17</v>
      </c>
      <c r="F65" s="5" t="s">
        <v>159</v>
      </c>
      <c r="G65" s="5" t="s">
        <v>47</v>
      </c>
      <c r="H65" s="5">
        <v>6</v>
      </c>
      <c r="I65" s="5" t="s">
        <v>54</v>
      </c>
      <c r="J65" s="5">
        <v>0.78900000000000003</v>
      </c>
      <c r="K65" s="5">
        <v>0.78900000000000003</v>
      </c>
      <c r="L65" s="5" t="s">
        <v>43</v>
      </c>
      <c r="M65" s="5" t="s">
        <v>17</v>
      </c>
      <c r="N65" s="5">
        <v>0.78900000000000003</v>
      </c>
      <c r="O65" s="5">
        <v>-0.102922997</v>
      </c>
      <c r="P65" s="5">
        <v>-1.5922966E-2</v>
      </c>
      <c r="Q65" s="5">
        <v>-0.236988958</v>
      </c>
      <c r="R65" s="5">
        <v>-3.6663983999999997E-2</v>
      </c>
      <c r="S65" s="5">
        <v>0.88825672</v>
      </c>
      <c r="T65" s="5">
        <v>0.98183501699999998</v>
      </c>
      <c r="U65" s="5" t="s">
        <v>19</v>
      </c>
      <c r="V65" s="5" t="s">
        <v>163</v>
      </c>
      <c r="W65" s="5" t="s">
        <v>92</v>
      </c>
      <c r="X65" s="5" t="s">
        <v>92</v>
      </c>
      <c r="Y65" s="5">
        <v>0.78900000000000003</v>
      </c>
      <c r="Z65" s="5">
        <v>0.69218779616547943</v>
      </c>
      <c r="AA65" s="5">
        <v>0.96399999999999997</v>
      </c>
      <c r="AB65">
        <f t="shared" si="5"/>
        <v>0.78900000000000003</v>
      </c>
      <c r="AC65">
        <f t="shared" si="3"/>
        <v>1.0935360070160689</v>
      </c>
      <c r="AD65">
        <f t="shared" si="4"/>
        <v>1.3799023996831516</v>
      </c>
      <c r="AE65">
        <v>0.91302570000000005</v>
      </c>
      <c r="AF65" s="12" t="s">
        <v>368</v>
      </c>
      <c r="AG65" s="12" t="s">
        <v>372</v>
      </c>
    </row>
    <row r="66" spans="1:33" x14ac:dyDescent="0.2">
      <c r="A66" s="5">
        <v>0.29699999999999999</v>
      </c>
      <c r="B66" s="5">
        <v>0.68700000000000006</v>
      </c>
      <c r="C66" s="5" t="s">
        <v>45</v>
      </c>
      <c r="D66" s="5">
        <v>1</v>
      </c>
      <c r="E66" s="5" t="s">
        <v>17</v>
      </c>
      <c r="F66" s="5" t="s">
        <v>160</v>
      </c>
      <c r="G66" s="5" t="s">
        <v>48</v>
      </c>
      <c r="H66" s="5">
        <v>6</v>
      </c>
      <c r="I66" s="5" t="s">
        <v>54</v>
      </c>
      <c r="J66" s="5">
        <v>0.29699999999999999</v>
      </c>
      <c r="K66" s="5">
        <v>0.29699999999999999</v>
      </c>
      <c r="L66" s="5" t="s">
        <v>43</v>
      </c>
      <c r="M66" s="5" t="s">
        <v>17</v>
      </c>
      <c r="N66" s="5">
        <v>0.29699999999999999</v>
      </c>
      <c r="O66" s="5">
        <v>-0.52724355099999998</v>
      </c>
      <c r="P66" s="5">
        <v>-0.16304326299999999</v>
      </c>
      <c r="Q66" s="5">
        <v>-1.2140231399999999</v>
      </c>
      <c r="R66" s="5">
        <v>-0.37542098699999998</v>
      </c>
      <c r="S66" s="5">
        <v>0.54497706400000001</v>
      </c>
      <c r="T66" s="5">
        <v>0.82885463100000001</v>
      </c>
      <c r="U66" s="5" t="s">
        <v>77</v>
      </c>
      <c r="V66" s="5" t="s">
        <v>163</v>
      </c>
      <c r="W66" s="5" t="s">
        <v>92</v>
      </c>
      <c r="X66" s="5" t="s">
        <v>92</v>
      </c>
      <c r="Y66" s="5">
        <v>0.29699999999999999</v>
      </c>
      <c r="Z66" s="5">
        <v>0.18767314117347977</v>
      </c>
      <c r="AA66" s="5">
        <v>0.68700000000000006</v>
      </c>
      <c r="AB66">
        <f t="shared" si="5"/>
        <v>0.29699999999999999</v>
      </c>
      <c r="AC66">
        <f t="shared" ref="AC66:AC97" si="6">ASIN(SQRT(A66))</f>
        <v>0.5763617589722192</v>
      </c>
      <c r="AD66">
        <f t="shared" ref="AD66:AD97" si="7">ASIN(SQRT(B66))</f>
        <v>0.97705730827799564</v>
      </c>
      <c r="AE66">
        <v>0.18483160000000001</v>
      </c>
      <c r="AF66" s="12" t="s">
        <v>369</v>
      </c>
      <c r="AG66" s="12" t="s">
        <v>372</v>
      </c>
    </row>
    <row r="67" spans="1:33" x14ac:dyDescent="0.2">
      <c r="A67" s="5">
        <v>0.752</v>
      </c>
      <c r="B67" s="5">
        <v>0.63</v>
      </c>
      <c r="C67" s="5" t="s">
        <v>45</v>
      </c>
      <c r="D67" s="5">
        <v>1</v>
      </c>
      <c r="E67" s="5" t="s">
        <v>17</v>
      </c>
      <c r="F67" s="5" t="s">
        <v>161</v>
      </c>
      <c r="G67" s="5" t="s">
        <v>49</v>
      </c>
      <c r="H67" s="5">
        <v>6</v>
      </c>
      <c r="I67" s="5" t="s">
        <v>54</v>
      </c>
      <c r="J67" s="5">
        <v>0.752</v>
      </c>
      <c r="K67" s="5">
        <v>0.752</v>
      </c>
      <c r="L67" s="5" t="s">
        <v>43</v>
      </c>
      <c r="M67" s="5" t="s">
        <v>17</v>
      </c>
      <c r="N67" s="5">
        <v>0.752</v>
      </c>
      <c r="O67" s="5">
        <v>-0.123782159</v>
      </c>
      <c r="P67" s="5">
        <v>-0.20065945099999999</v>
      </c>
      <c r="Q67" s="5">
        <v>-0.28501895500000002</v>
      </c>
      <c r="R67" s="5">
        <v>-0.46203546000000001</v>
      </c>
      <c r="S67" s="5">
        <v>0.86717933599999997</v>
      </c>
      <c r="T67" s="5">
        <v>0.793725393</v>
      </c>
      <c r="U67" s="5" t="s">
        <v>14</v>
      </c>
      <c r="V67" s="5" t="s">
        <v>163</v>
      </c>
      <c r="W67" s="5" t="s">
        <v>92</v>
      </c>
      <c r="X67" s="5" t="s">
        <v>92</v>
      </c>
      <c r="Y67" s="5">
        <v>0.752</v>
      </c>
      <c r="Z67" s="5">
        <v>0.34924646474485921</v>
      </c>
      <c r="AA67" s="5">
        <v>0.63</v>
      </c>
      <c r="AB67">
        <f t="shared" ref="AB67:AB98" si="8">Y67</f>
        <v>0.752</v>
      </c>
      <c r="AC67">
        <f t="shared" si="6"/>
        <v>1.049510047974284</v>
      </c>
      <c r="AD67">
        <f t="shared" si="7"/>
        <v>0.91690926485168278</v>
      </c>
      <c r="AE67">
        <v>4.7110750000000001</v>
      </c>
      <c r="AF67" s="12" t="s">
        <v>365</v>
      </c>
      <c r="AG67" s="12" t="s">
        <v>372</v>
      </c>
    </row>
    <row r="68" spans="1:33" x14ac:dyDescent="0.2">
      <c r="A68" s="5">
        <v>0.76500000000000001</v>
      </c>
      <c r="B68" s="5">
        <v>0.94</v>
      </c>
      <c r="C68" s="5" t="s">
        <v>45</v>
      </c>
      <c r="D68" s="5">
        <v>2</v>
      </c>
      <c r="E68" s="5" t="s">
        <v>17</v>
      </c>
      <c r="F68" s="5" t="s">
        <v>89</v>
      </c>
      <c r="G68" s="5" t="s">
        <v>43</v>
      </c>
      <c r="H68" s="5">
        <v>8</v>
      </c>
      <c r="I68" s="5" t="s">
        <v>56</v>
      </c>
      <c r="J68" s="5">
        <v>0.76500000000000001</v>
      </c>
      <c r="K68" s="5">
        <v>0.76500000000000001</v>
      </c>
      <c r="L68" s="5" t="s">
        <v>43</v>
      </c>
      <c r="M68" s="5" t="s">
        <v>17</v>
      </c>
      <c r="N68" s="5">
        <v>0.76500000000000001</v>
      </c>
      <c r="O68" s="5">
        <v>-0.116338565</v>
      </c>
      <c r="P68" s="5">
        <v>-2.6872146E-2</v>
      </c>
      <c r="Q68" s="5">
        <v>-0.26787944499999999</v>
      </c>
      <c r="R68" s="5">
        <v>-6.1875404000000002E-2</v>
      </c>
      <c r="S68" s="5">
        <v>0.87464278399999995</v>
      </c>
      <c r="T68" s="5">
        <v>0.969535971</v>
      </c>
      <c r="U68" s="5" t="s">
        <v>18</v>
      </c>
      <c r="V68" s="5" t="s">
        <v>163</v>
      </c>
      <c r="W68" s="5" t="s">
        <v>92</v>
      </c>
      <c r="X68" s="5" t="s">
        <v>92</v>
      </c>
      <c r="Y68" s="5">
        <v>0.76500000000000001</v>
      </c>
      <c r="Z68" s="5">
        <v>0.79168075541042371</v>
      </c>
      <c r="AA68" s="5">
        <v>0.94</v>
      </c>
      <c r="AB68">
        <f t="shared" si="8"/>
        <v>0.76500000000000001</v>
      </c>
      <c r="AC68">
        <f t="shared" si="6"/>
        <v>1.0646984460688487</v>
      </c>
      <c r="AD68">
        <f t="shared" si="7"/>
        <v>1.3233292636244487</v>
      </c>
      <c r="AE68">
        <v>0.44360470000000002</v>
      </c>
      <c r="AF68" s="12" t="s">
        <v>367</v>
      </c>
      <c r="AG68" s="12" t="s">
        <v>372</v>
      </c>
    </row>
    <row r="69" spans="1:33" x14ac:dyDescent="0.2">
      <c r="A69" s="5">
        <v>0.46899999999999997</v>
      </c>
      <c r="B69" s="5">
        <v>0.54</v>
      </c>
      <c r="C69" s="5" t="s">
        <v>45</v>
      </c>
      <c r="D69" s="5">
        <v>2</v>
      </c>
      <c r="E69" s="5" t="s">
        <v>17</v>
      </c>
      <c r="F69" s="5" t="s">
        <v>93</v>
      </c>
      <c r="G69" s="5" t="s">
        <v>45</v>
      </c>
      <c r="H69" s="5">
        <v>8</v>
      </c>
      <c r="I69" s="5" t="s">
        <v>56</v>
      </c>
      <c r="J69" s="5">
        <v>0.46899999999999997</v>
      </c>
      <c r="K69" s="5">
        <v>0.46899999999999997</v>
      </c>
      <c r="L69" s="5" t="s">
        <v>43</v>
      </c>
      <c r="M69" s="5" t="s">
        <v>17</v>
      </c>
      <c r="N69" s="5">
        <v>0.46899999999999997</v>
      </c>
      <c r="O69" s="5">
        <v>-0.32882715699999998</v>
      </c>
      <c r="P69" s="5">
        <v>-0.26760624</v>
      </c>
      <c r="Q69" s="5">
        <v>-0.75715251100000003</v>
      </c>
      <c r="R69" s="5">
        <v>-0.61618613899999997</v>
      </c>
      <c r="S69" s="5">
        <v>0.68483574700000005</v>
      </c>
      <c r="T69" s="5">
        <v>0.73484692299999999</v>
      </c>
      <c r="U69" s="5" t="s">
        <v>19</v>
      </c>
      <c r="V69" s="5" t="s">
        <v>163</v>
      </c>
      <c r="W69" s="5" t="s">
        <v>92</v>
      </c>
      <c r="X69" s="5" t="s">
        <v>92</v>
      </c>
      <c r="Y69" s="5">
        <v>0.46899999999999997</v>
      </c>
      <c r="Z69" s="5">
        <v>0.30802588577124368</v>
      </c>
      <c r="AA69" s="5">
        <v>0.54</v>
      </c>
      <c r="AB69">
        <f t="shared" si="8"/>
        <v>0.46899999999999997</v>
      </c>
      <c r="AC69">
        <f t="shared" si="6"/>
        <v>0.75437826829698662</v>
      </c>
      <c r="AD69">
        <f t="shared" si="7"/>
        <v>0.82544095341427781</v>
      </c>
      <c r="AE69">
        <v>0.65429870000000001</v>
      </c>
      <c r="AF69" s="12" t="s">
        <v>368</v>
      </c>
      <c r="AG69" s="12" t="s">
        <v>372</v>
      </c>
    </row>
    <row r="70" spans="1:33" x14ac:dyDescent="0.2">
      <c r="A70" s="5">
        <v>0.79</v>
      </c>
      <c r="B70" s="5">
        <v>0.41</v>
      </c>
      <c r="C70" s="5" t="s">
        <v>45</v>
      </c>
      <c r="D70" s="5">
        <v>2</v>
      </c>
      <c r="E70" s="5" t="s">
        <v>17</v>
      </c>
      <c r="F70" s="5" t="s">
        <v>94</v>
      </c>
      <c r="G70" s="5" t="s">
        <v>46</v>
      </c>
      <c r="H70" s="5">
        <v>8</v>
      </c>
      <c r="I70" s="5" t="s">
        <v>56</v>
      </c>
      <c r="J70" s="5">
        <v>0.79</v>
      </c>
      <c r="K70" s="5">
        <v>0.79</v>
      </c>
      <c r="L70" s="5" t="s">
        <v>43</v>
      </c>
      <c r="M70" s="5" t="s">
        <v>17</v>
      </c>
      <c r="N70" s="5">
        <v>0.79</v>
      </c>
      <c r="O70" s="5">
        <v>-0.102372909</v>
      </c>
      <c r="P70" s="5">
        <v>-0.38721614300000001</v>
      </c>
      <c r="Q70" s="5">
        <v>-0.23572233400000001</v>
      </c>
      <c r="R70" s="5">
        <v>-0.89159811899999997</v>
      </c>
      <c r="S70" s="5">
        <v>0.88881944199999996</v>
      </c>
      <c r="T70" s="5">
        <v>0.64031242399999999</v>
      </c>
      <c r="U70" s="5" t="s">
        <v>77</v>
      </c>
      <c r="V70" s="5" t="s">
        <v>163</v>
      </c>
      <c r="W70" s="5" t="s">
        <v>92</v>
      </c>
      <c r="X70" s="5" t="s">
        <v>92</v>
      </c>
      <c r="Y70" s="5">
        <v>0.79</v>
      </c>
      <c r="Z70" s="5">
        <v>0.33355115938417446</v>
      </c>
      <c r="AA70" s="5">
        <v>0.41</v>
      </c>
      <c r="AB70">
        <f t="shared" si="8"/>
        <v>0.79</v>
      </c>
      <c r="AC70">
        <f t="shared" si="6"/>
        <v>1.0947625087335739</v>
      </c>
      <c r="AD70">
        <f t="shared" si="7"/>
        <v>0.69490493777417439</v>
      </c>
      <c r="AE70">
        <v>0.51526269999999996</v>
      </c>
      <c r="AF70" s="12" t="s">
        <v>369</v>
      </c>
      <c r="AG70" s="12" t="s">
        <v>372</v>
      </c>
    </row>
    <row r="71" spans="1:33" x14ac:dyDescent="0.2">
      <c r="A71" s="5">
        <v>6.0000000000000001E-3</v>
      </c>
      <c r="B71" s="5">
        <v>0.76200000000000001</v>
      </c>
      <c r="C71" s="5" t="s">
        <v>45</v>
      </c>
      <c r="D71" s="5">
        <v>2</v>
      </c>
      <c r="E71" s="5" t="s">
        <v>17</v>
      </c>
      <c r="F71" s="5" t="s">
        <v>159</v>
      </c>
      <c r="G71" s="5" t="s">
        <v>47</v>
      </c>
      <c r="H71" s="5">
        <v>8</v>
      </c>
      <c r="I71" s="5" t="s">
        <v>56</v>
      </c>
      <c r="J71" s="5">
        <v>6.0000000000000001E-3</v>
      </c>
      <c r="K71" s="5">
        <v>6.0000000000000001E-3</v>
      </c>
      <c r="L71" s="5" t="s">
        <v>43</v>
      </c>
      <c r="M71" s="5" t="s">
        <v>17</v>
      </c>
      <c r="N71" s="5">
        <v>6.0000000000000001E-3</v>
      </c>
      <c r="O71" s="5">
        <v>-2.2218487499999999</v>
      </c>
      <c r="P71" s="5">
        <v>-0.118045029</v>
      </c>
      <c r="Q71" s="5">
        <v>-5.1159958100000003</v>
      </c>
      <c r="R71" s="5">
        <v>-0.27180872299999997</v>
      </c>
      <c r="S71" s="5">
        <v>7.7459666999999996E-2</v>
      </c>
      <c r="T71" s="5">
        <v>0.87292611399999998</v>
      </c>
      <c r="U71" s="5" t="s">
        <v>14</v>
      </c>
      <c r="V71" s="5" t="s">
        <v>163</v>
      </c>
      <c r="W71" s="5" t="s">
        <v>162</v>
      </c>
      <c r="X71" s="5" t="s">
        <v>162</v>
      </c>
      <c r="Y71" s="5">
        <v>6.0000000000000001E-3</v>
      </c>
      <c r="Z71" s="5">
        <v>1.7263311977332219E-2</v>
      </c>
      <c r="AA71" s="5">
        <v>0.76200000000000001</v>
      </c>
      <c r="AB71">
        <f t="shared" si="8"/>
        <v>6.0000000000000001E-3</v>
      </c>
      <c r="AC71">
        <f t="shared" si="6"/>
        <v>7.7537336482169206E-2</v>
      </c>
      <c r="AD71">
        <f t="shared" si="7"/>
        <v>1.0611684590507375</v>
      </c>
      <c r="AE71">
        <v>1.585037</v>
      </c>
      <c r="AF71" s="12" t="s">
        <v>365</v>
      </c>
      <c r="AG71" s="12" t="s">
        <v>372</v>
      </c>
    </row>
    <row r="72" spans="1:33" x14ac:dyDescent="0.2">
      <c r="A72" s="5">
        <v>0.92300000000000004</v>
      </c>
      <c r="B72" s="5">
        <v>0.76500000000000001</v>
      </c>
      <c r="C72" s="5" t="s">
        <v>45</v>
      </c>
      <c r="D72" s="5">
        <v>2</v>
      </c>
      <c r="E72" s="5" t="s">
        <v>17</v>
      </c>
      <c r="F72" s="5" t="s">
        <v>160</v>
      </c>
      <c r="G72" s="5" t="s">
        <v>48</v>
      </c>
      <c r="H72" s="5">
        <v>8</v>
      </c>
      <c r="I72" s="5" t="s">
        <v>56</v>
      </c>
      <c r="J72" s="5">
        <v>0.92300000000000004</v>
      </c>
      <c r="K72" s="5">
        <v>0.92300000000000004</v>
      </c>
      <c r="L72" s="5" t="s">
        <v>43</v>
      </c>
      <c r="M72" s="5" t="s">
        <v>17</v>
      </c>
      <c r="N72" s="5">
        <v>0.92300000000000004</v>
      </c>
      <c r="O72" s="5">
        <v>-3.4798298999999998E-2</v>
      </c>
      <c r="P72" s="5">
        <v>-0.116338565</v>
      </c>
      <c r="Q72" s="5">
        <v>-8.0126043999999993E-2</v>
      </c>
      <c r="R72" s="5">
        <v>-0.26787944499999999</v>
      </c>
      <c r="S72" s="5">
        <v>0.96072888999999995</v>
      </c>
      <c r="T72" s="5">
        <v>0.87464278399999995</v>
      </c>
      <c r="U72" s="5" t="s">
        <v>17</v>
      </c>
      <c r="V72" s="5" t="s">
        <v>163</v>
      </c>
      <c r="W72" s="5" t="s">
        <v>162</v>
      </c>
      <c r="X72" s="5" t="s">
        <v>162</v>
      </c>
      <c r="Y72" s="5">
        <v>0.92300000000000004</v>
      </c>
      <c r="Z72" s="5">
        <v>0.75431392937971853</v>
      </c>
      <c r="AA72" s="5">
        <v>0.76500000000000001</v>
      </c>
      <c r="AB72">
        <f t="shared" si="8"/>
        <v>0.92300000000000004</v>
      </c>
      <c r="AC72">
        <f t="shared" si="6"/>
        <v>1.2896171207849902</v>
      </c>
      <c r="AD72">
        <f t="shared" si="7"/>
        <v>1.0646984460688487</v>
      </c>
      <c r="AE72">
        <v>2.0465960000000001</v>
      </c>
      <c r="AF72" s="12" t="s">
        <v>366</v>
      </c>
      <c r="AG72" s="12" t="s">
        <v>372</v>
      </c>
    </row>
    <row r="73" spans="1:33" x14ac:dyDescent="0.2">
      <c r="A73" s="5">
        <v>0.97199999999999998</v>
      </c>
      <c r="B73" s="5">
        <v>0.84399999999999997</v>
      </c>
      <c r="C73" s="5" t="s">
        <v>45</v>
      </c>
      <c r="D73" s="5">
        <v>2</v>
      </c>
      <c r="E73" s="5" t="s">
        <v>17</v>
      </c>
      <c r="F73" s="5" t="s">
        <v>161</v>
      </c>
      <c r="G73" s="5" t="s">
        <v>49</v>
      </c>
      <c r="H73" s="5">
        <v>8</v>
      </c>
      <c r="I73" s="5" t="s">
        <v>56</v>
      </c>
      <c r="J73" s="5">
        <v>0.97199999999999998</v>
      </c>
      <c r="K73" s="5">
        <v>0.97199999999999998</v>
      </c>
      <c r="L73" s="5" t="s">
        <v>43</v>
      </c>
      <c r="M73" s="5" t="s">
        <v>17</v>
      </c>
      <c r="N73" s="5">
        <v>0.97199999999999998</v>
      </c>
      <c r="O73" s="5">
        <v>-1.2333735E-2</v>
      </c>
      <c r="P73" s="5">
        <v>-7.3657553000000001E-2</v>
      </c>
      <c r="Q73" s="5">
        <v>-2.8399475E-2</v>
      </c>
      <c r="R73" s="5">
        <v>-0.16960278400000001</v>
      </c>
      <c r="S73" s="5">
        <v>0.98590060400000001</v>
      </c>
      <c r="T73" s="5">
        <v>0.91869472600000002</v>
      </c>
      <c r="U73" s="5" t="s">
        <v>18</v>
      </c>
      <c r="V73" s="5" t="s">
        <v>163</v>
      </c>
      <c r="W73" s="5" t="s">
        <v>162</v>
      </c>
      <c r="X73" s="5" t="s">
        <v>162</v>
      </c>
      <c r="Y73" s="5">
        <v>0.97199999999999998</v>
      </c>
      <c r="Z73" s="5">
        <v>0.32842743821566867</v>
      </c>
      <c r="AA73" s="5">
        <v>0.84399999999999997</v>
      </c>
      <c r="AB73">
        <f t="shared" si="8"/>
        <v>0.97199999999999998</v>
      </c>
      <c r="AC73">
        <f t="shared" si="6"/>
        <v>1.4026734324986803</v>
      </c>
      <c r="AD73">
        <f t="shared" si="7"/>
        <v>1.1647629236022874</v>
      </c>
      <c r="AE73">
        <v>0.5307809</v>
      </c>
      <c r="AF73" s="12" t="s">
        <v>367</v>
      </c>
      <c r="AG73" s="12" t="s">
        <v>372</v>
      </c>
    </row>
    <row r="74" spans="1:33" x14ac:dyDescent="0.2">
      <c r="A74" s="5">
        <v>6.7000000000000004E-2</v>
      </c>
      <c r="B74" s="5">
        <v>0.73099999999999998</v>
      </c>
      <c r="C74" s="5" t="s">
        <v>45</v>
      </c>
      <c r="D74" s="5">
        <v>1</v>
      </c>
      <c r="E74" s="5" t="s">
        <v>17</v>
      </c>
      <c r="F74" s="5" t="s">
        <v>89</v>
      </c>
      <c r="G74" s="5" t="s">
        <v>43</v>
      </c>
      <c r="H74" s="5">
        <v>17</v>
      </c>
      <c r="I74" s="5" t="s">
        <v>65</v>
      </c>
      <c r="J74" s="5">
        <v>6.7000000000000004E-2</v>
      </c>
      <c r="K74" s="5">
        <v>6.7000000000000004E-2</v>
      </c>
      <c r="L74" s="5" t="s">
        <v>43</v>
      </c>
      <c r="M74" s="5" t="s">
        <v>17</v>
      </c>
      <c r="N74" s="5">
        <v>6.7000000000000004E-2</v>
      </c>
      <c r="O74" s="5">
        <v>-1.173925197</v>
      </c>
      <c r="P74" s="5">
        <v>-0.13608262300000001</v>
      </c>
      <c r="Q74" s="5">
        <v>-2.7030626600000001</v>
      </c>
      <c r="R74" s="5">
        <v>-0.31334181900000002</v>
      </c>
      <c r="S74" s="5">
        <v>0.25884358200000002</v>
      </c>
      <c r="T74" s="5">
        <v>0.85498538000000002</v>
      </c>
      <c r="U74" s="5" t="s">
        <v>158</v>
      </c>
      <c r="V74" s="5" t="s">
        <v>158</v>
      </c>
      <c r="W74" s="5" t="s">
        <v>158</v>
      </c>
      <c r="X74" s="5" t="s">
        <v>158</v>
      </c>
      <c r="Y74" s="5" t="s">
        <v>158</v>
      </c>
      <c r="Z74" s="5" t="s">
        <v>158</v>
      </c>
      <c r="AA74" s="5">
        <v>0.73099999999999998</v>
      </c>
      <c r="AB74" t="str">
        <f t="shared" si="8"/>
        <v/>
      </c>
      <c r="AC74">
        <f t="shared" si="6"/>
        <v>0.26182479046591445</v>
      </c>
      <c r="AD74">
        <f t="shared" si="7"/>
        <v>1.0255226504534258</v>
      </c>
      <c r="AE74">
        <v>22.602609999999999</v>
      </c>
      <c r="AF74" s="12" t="s">
        <v>366</v>
      </c>
      <c r="AG74" s="12" t="s">
        <v>374</v>
      </c>
    </row>
    <row r="75" spans="1:33" x14ac:dyDescent="0.2">
      <c r="A75" s="5">
        <v>0.99199999999999999</v>
      </c>
      <c r="B75" s="5">
        <v>0.66700000000000004</v>
      </c>
      <c r="C75" s="5" t="s">
        <v>45</v>
      </c>
      <c r="D75" s="5">
        <v>1</v>
      </c>
      <c r="E75" s="5" t="s">
        <v>17</v>
      </c>
      <c r="F75" s="5" t="s">
        <v>93</v>
      </c>
      <c r="G75" s="5" t="s">
        <v>45</v>
      </c>
      <c r="H75" s="5">
        <v>17</v>
      </c>
      <c r="I75" s="5" t="s">
        <v>65</v>
      </c>
      <c r="J75" s="5">
        <v>0.99199999999999999</v>
      </c>
      <c r="K75" s="5">
        <v>0.99199999999999999</v>
      </c>
      <c r="L75" s="5" t="s">
        <v>43</v>
      </c>
      <c r="M75" s="5" t="s">
        <v>17</v>
      </c>
      <c r="N75" s="5">
        <v>0.99199999999999999</v>
      </c>
      <c r="O75" s="5">
        <v>-3.4883280000000002E-3</v>
      </c>
      <c r="P75" s="5">
        <v>-0.175874166</v>
      </c>
      <c r="Q75" s="5">
        <v>-8.0321720000000006E-3</v>
      </c>
      <c r="R75" s="5">
        <v>-0.40496523299999998</v>
      </c>
      <c r="S75" s="5">
        <v>0.99599196800000001</v>
      </c>
      <c r="T75" s="5">
        <v>0.81670067999999996</v>
      </c>
      <c r="U75" s="5" t="s">
        <v>158</v>
      </c>
      <c r="V75" s="5" t="s">
        <v>158</v>
      </c>
      <c r="W75" s="5" t="s">
        <v>158</v>
      </c>
      <c r="X75" s="5" t="s">
        <v>158</v>
      </c>
      <c r="Y75" s="5" t="s">
        <v>158</v>
      </c>
      <c r="Z75" s="5" t="s">
        <v>158</v>
      </c>
      <c r="AA75" s="5">
        <v>0.66700000000000004</v>
      </c>
      <c r="AB75" t="str">
        <f t="shared" si="8"/>
        <v/>
      </c>
      <c r="AC75">
        <f t="shared" si="6"/>
        <v>1.4812339193554518</v>
      </c>
      <c r="AD75">
        <f t="shared" si="7"/>
        <v>0.95567021574980793</v>
      </c>
      <c r="AE75">
        <v>7.5409059999999997</v>
      </c>
      <c r="AF75" s="12" t="s">
        <v>367</v>
      </c>
      <c r="AG75" s="12" t="s">
        <v>374</v>
      </c>
    </row>
    <row r="76" spans="1:33" x14ac:dyDescent="0.2">
      <c r="A76" s="5">
        <v>0.26500000000000001</v>
      </c>
      <c r="B76" s="5">
        <v>0.67500000000000004</v>
      </c>
      <c r="C76" s="5" t="s">
        <v>45</v>
      </c>
      <c r="D76" s="5">
        <v>1</v>
      </c>
      <c r="E76" s="5" t="s">
        <v>17</v>
      </c>
      <c r="F76" s="5" t="s">
        <v>94</v>
      </c>
      <c r="G76" s="5" t="s">
        <v>46</v>
      </c>
      <c r="H76" s="5">
        <v>17</v>
      </c>
      <c r="I76" s="5" t="s">
        <v>65</v>
      </c>
      <c r="J76" s="5">
        <v>0.26500000000000001</v>
      </c>
      <c r="K76" s="5">
        <v>0.26500000000000001</v>
      </c>
      <c r="L76" s="5" t="s">
        <v>43</v>
      </c>
      <c r="M76" s="5" t="s">
        <v>17</v>
      </c>
      <c r="N76" s="5">
        <v>0.26500000000000001</v>
      </c>
      <c r="O76" s="5">
        <v>-0.57675412599999998</v>
      </c>
      <c r="P76" s="5">
        <v>-0.17069622700000001</v>
      </c>
      <c r="Q76" s="5">
        <v>-1.328025453</v>
      </c>
      <c r="R76" s="5">
        <v>-0.39304258800000003</v>
      </c>
      <c r="S76" s="5">
        <v>0.51478150700000003</v>
      </c>
      <c r="T76" s="5">
        <v>0.82158383599999996</v>
      </c>
      <c r="U76" s="5" t="s">
        <v>158</v>
      </c>
      <c r="V76" s="5" t="s">
        <v>158</v>
      </c>
      <c r="W76" s="5" t="s">
        <v>158</v>
      </c>
      <c r="X76" s="5" t="s">
        <v>158</v>
      </c>
      <c r="Y76" s="5" t="s">
        <v>158</v>
      </c>
      <c r="Z76" s="5" t="s">
        <v>158</v>
      </c>
      <c r="AA76" s="5">
        <v>0.67500000000000004</v>
      </c>
      <c r="AB76" t="str">
        <f t="shared" si="8"/>
        <v/>
      </c>
      <c r="AC76">
        <f t="shared" si="6"/>
        <v>0.54075277439039038</v>
      </c>
      <c r="AD76">
        <f t="shared" si="7"/>
        <v>0.96418371522020352</v>
      </c>
      <c r="AE76">
        <v>16.622119999999999</v>
      </c>
      <c r="AF76" s="12" t="s">
        <v>368</v>
      </c>
      <c r="AG76" s="12" t="s">
        <v>374</v>
      </c>
    </row>
    <row r="77" spans="1:33" x14ac:dyDescent="0.2">
      <c r="A77" s="5">
        <v>0.86199999999999999</v>
      </c>
      <c r="B77" s="5">
        <v>0.56799999999999995</v>
      </c>
      <c r="C77" s="5" t="s">
        <v>45</v>
      </c>
      <c r="D77" s="5">
        <v>1</v>
      </c>
      <c r="E77" s="5" t="s">
        <v>17</v>
      </c>
      <c r="F77" s="5" t="s">
        <v>159</v>
      </c>
      <c r="G77" s="5" t="s">
        <v>47</v>
      </c>
      <c r="H77" s="5">
        <v>17</v>
      </c>
      <c r="I77" s="5" t="s">
        <v>65</v>
      </c>
      <c r="J77" s="5">
        <v>0.86199999999999999</v>
      </c>
      <c r="K77" s="5">
        <v>0.86199999999999999</v>
      </c>
      <c r="L77" s="5" t="s">
        <v>43</v>
      </c>
      <c r="M77" s="5" t="s">
        <v>17</v>
      </c>
      <c r="N77" s="5">
        <v>0.86199999999999999</v>
      </c>
      <c r="O77" s="5">
        <v>-6.4492733999999996E-2</v>
      </c>
      <c r="P77" s="5">
        <v>-0.24565166399999999</v>
      </c>
      <c r="Q77" s="5">
        <v>-0.14850000799999999</v>
      </c>
      <c r="R77" s="5">
        <v>-0.56563386000000004</v>
      </c>
      <c r="S77" s="5">
        <v>0.92843955099999997</v>
      </c>
      <c r="T77" s="5">
        <v>0.75365774699999999</v>
      </c>
      <c r="U77" s="5" t="s">
        <v>158</v>
      </c>
      <c r="V77" s="5" t="s">
        <v>158</v>
      </c>
      <c r="W77" s="5" t="s">
        <v>158</v>
      </c>
      <c r="X77" s="5" t="s">
        <v>158</v>
      </c>
      <c r="Y77" s="5" t="s">
        <v>158</v>
      </c>
      <c r="Z77" s="5" t="s">
        <v>158</v>
      </c>
      <c r="AA77" s="5">
        <v>0.56799999999999995</v>
      </c>
      <c r="AB77" t="str">
        <f t="shared" si="8"/>
        <v/>
      </c>
      <c r="AC77">
        <f t="shared" si="6"/>
        <v>1.1901899601796608</v>
      </c>
      <c r="AD77">
        <f t="shared" si="7"/>
        <v>0.8536095489047324</v>
      </c>
      <c r="AE77">
        <v>0</v>
      </c>
      <c r="AF77" s="12" t="s">
        <v>369</v>
      </c>
      <c r="AG77" s="12" t="s">
        <v>374</v>
      </c>
    </row>
    <row r="78" spans="1:33" x14ac:dyDescent="0.2">
      <c r="A78" s="5">
        <v>0.77</v>
      </c>
      <c r="B78" s="5">
        <v>0.60699999999999998</v>
      </c>
      <c r="C78" s="5" t="s">
        <v>45</v>
      </c>
      <c r="D78" s="5">
        <v>1</v>
      </c>
      <c r="E78" s="5" t="s">
        <v>17</v>
      </c>
      <c r="F78" s="5" t="s">
        <v>160</v>
      </c>
      <c r="G78" s="5" t="s">
        <v>48</v>
      </c>
      <c r="H78" s="5">
        <v>17</v>
      </c>
      <c r="I78" s="5" t="s">
        <v>65</v>
      </c>
      <c r="J78" s="5">
        <v>0.77</v>
      </c>
      <c r="K78" s="5">
        <v>0.77</v>
      </c>
      <c r="L78" s="5" t="s">
        <v>43</v>
      </c>
      <c r="M78" s="5" t="s">
        <v>17</v>
      </c>
      <c r="N78" s="5">
        <v>0.77</v>
      </c>
      <c r="O78" s="5">
        <v>-0.11350927500000001</v>
      </c>
      <c r="P78" s="5">
        <v>-0.21681130900000001</v>
      </c>
      <c r="Q78" s="5">
        <v>-0.26136476400000003</v>
      </c>
      <c r="R78" s="5">
        <v>-0.49922648800000002</v>
      </c>
      <c r="S78" s="5">
        <v>0.87749643899999996</v>
      </c>
      <c r="T78" s="5">
        <v>0.77910204699999996</v>
      </c>
      <c r="U78" s="5" t="s">
        <v>158</v>
      </c>
      <c r="V78" s="5" t="s">
        <v>158</v>
      </c>
      <c r="W78" s="5" t="s">
        <v>158</v>
      </c>
      <c r="X78" s="5" t="s">
        <v>158</v>
      </c>
      <c r="Y78" s="5" t="s">
        <v>158</v>
      </c>
      <c r="Z78" s="5" t="s">
        <v>158</v>
      </c>
      <c r="AA78" s="5">
        <v>0.60699999999999998</v>
      </c>
      <c r="AB78" t="str">
        <f t="shared" si="8"/>
        <v/>
      </c>
      <c r="AC78">
        <f t="shared" si="6"/>
        <v>1.0706167180974093</v>
      </c>
      <c r="AD78">
        <f t="shared" si="7"/>
        <v>0.89323216294537178</v>
      </c>
      <c r="AE78">
        <v>10.12045</v>
      </c>
      <c r="AF78" s="12" t="s">
        <v>365</v>
      </c>
      <c r="AG78" s="12" t="s">
        <v>374</v>
      </c>
    </row>
    <row r="79" spans="1:33" x14ac:dyDescent="0.2">
      <c r="A79" s="5">
        <v>0.24399999999999999</v>
      </c>
      <c r="B79" s="5">
        <v>0.69099999999999995</v>
      </c>
      <c r="C79" s="5" t="s">
        <v>45</v>
      </c>
      <c r="D79" s="5">
        <v>1</v>
      </c>
      <c r="E79" s="5" t="s">
        <v>17</v>
      </c>
      <c r="F79" s="5" t="s">
        <v>161</v>
      </c>
      <c r="G79" s="5" t="s">
        <v>49</v>
      </c>
      <c r="H79" s="5">
        <v>17</v>
      </c>
      <c r="I79" s="5" t="s">
        <v>65</v>
      </c>
      <c r="J79" s="5">
        <v>0.24399999999999999</v>
      </c>
      <c r="K79" s="5">
        <v>0.24399999999999999</v>
      </c>
      <c r="L79" s="5" t="s">
        <v>43</v>
      </c>
      <c r="M79" s="5" t="s">
        <v>17</v>
      </c>
      <c r="N79" s="5">
        <v>0.24399999999999999</v>
      </c>
      <c r="O79" s="5">
        <v>-0.61261017399999995</v>
      </c>
      <c r="P79" s="5">
        <v>-0.160521953</v>
      </c>
      <c r="Q79" s="5">
        <v>-1.4105870540000001</v>
      </c>
      <c r="R79" s="5">
        <v>-0.36961545499999998</v>
      </c>
      <c r="S79" s="5">
        <v>0.493963561</v>
      </c>
      <c r="T79" s="5">
        <v>0.83126409800000001</v>
      </c>
      <c r="U79" s="5" t="s">
        <v>158</v>
      </c>
      <c r="V79" s="5" t="s">
        <v>158</v>
      </c>
      <c r="W79" s="5" t="s">
        <v>158</v>
      </c>
      <c r="X79" s="5" t="s">
        <v>158</v>
      </c>
      <c r="Y79" s="5" t="s">
        <v>158</v>
      </c>
      <c r="Z79" s="5" t="s">
        <v>158</v>
      </c>
      <c r="AA79" s="5">
        <v>0.69099999999999995</v>
      </c>
      <c r="AB79" t="str">
        <f t="shared" si="8"/>
        <v/>
      </c>
      <c r="AC79">
        <f t="shared" si="6"/>
        <v>0.51664240983262233</v>
      </c>
      <c r="AD79">
        <f t="shared" si="7"/>
        <v>0.98137788993132502</v>
      </c>
      <c r="AE79">
        <v>8.5222169999999995</v>
      </c>
      <c r="AF79" s="12" t="s">
        <v>366</v>
      </c>
      <c r="AG79" s="12" t="s">
        <v>374</v>
      </c>
    </row>
    <row r="80" spans="1:33" x14ac:dyDescent="0.2">
      <c r="A80" s="5">
        <v>0.64400000000000002</v>
      </c>
      <c r="B80" s="5">
        <v>0.245</v>
      </c>
      <c r="C80" s="5" t="s">
        <v>45</v>
      </c>
      <c r="D80" s="5">
        <v>2</v>
      </c>
      <c r="E80" s="5" t="s">
        <v>17</v>
      </c>
      <c r="F80" s="5" t="s">
        <v>89</v>
      </c>
      <c r="G80" s="5" t="s">
        <v>43</v>
      </c>
      <c r="H80" s="5">
        <v>18</v>
      </c>
      <c r="I80" s="5" t="s">
        <v>66</v>
      </c>
      <c r="J80" s="5">
        <v>0.64400000000000002</v>
      </c>
      <c r="K80" s="5">
        <v>0.64400000000000002</v>
      </c>
      <c r="L80" s="5" t="s">
        <v>43</v>
      </c>
      <c r="M80" s="5" t="s">
        <v>17</v>
      </c>
      <c r="N80" s="5">
        <v>0.64400000000000002</v>
      </c>
      <c r="O80" s="5">
        <v>-0.19111413299999999</v>
      </c>
      <c r="P80" s="5">
        <v>-0.61083391600000003</v>
      </c>
      <c r="Q80" s="5">
        <v>-0.44005655300000002</v>
      </c>
      <c r="R80" s="5">
        <v>-1.406497068</v>
      </c>
      <c r="S80" s="5">
        <v>0.80249610599999999</v>
      </c>
      <c r="T80" s="5">
        <v>0.49497474699999999</v>
      </c>
      <c r="U80" s="5" t="s">
        <v>158</v>
      </c>
      <c r="V80" s="5" t="s">
        <v>158</v>
      </c>
      <c r="W80" s="5" t="s">
        <v>158</v>
      </c>
      <c r="X80" s="5" t="s">
        <v>158</v>
      </c>
      <c r="Y80" s="5" t="s">
        <v>158</v>
      </c>
      <c r="Z80" s="5" t="s">
        <v>158</v>
      </c>
      <c r="AA80" s="5">
        <v>0.245</v>
      </c>
      <c r="AB80" t="str">
        <f t="shared" si="8"/>
        <v/>
      </c>
      <c r="AC80">
        <f t="shared" si="6"/>
        <v>0.93146700916255876</v>
      </c>
      <c r="AD80">
        <f t="shared" si="7"/>
        <v>0.51780576825964841</v>
      </c>
      <c r="AE80">
        <v>10.412419999999999</v>
      </c>
      <c r="AF80" s="12" t="s">
        <v>367</v>
      </c>
      <c r="AG80" s="12" t="s">
        <v>374</v>
      </c>
    </row>
    <row r="81" spans="1:33" x14ac:dyDescent="0.2">
      <c r="A81" s="5">
        <v>0.35299999999999998</v>
      </c>
      <c r="B81" s="5">
        <v>0.42299999999999999</v>
      </c>
      <c r="C81" s="5" t="s">
        <v>45</v>
      </c>
      <c r="D81" s="5">
        <v>2</v>
      </c>
      <c r="E81" s="5" t="s">
        <v>17</v>
      </c>
      <c r="F81" s="5" t="s">
        <v>93</v>
      </c>
      <c r="G81" s="5" t="s">
        <v>45</v>
      </c>
      <c r="H81" s="5">
        <v>18</v>
      </c>
      <c r="I81" s="5" t="s">
        <v>66</v>
      </c>
      <c r="J81" s="5">
        <v>0.35299999999999998</v>
      </c>
      <c r="K81" s="5">
        <v>0.35299999999999998</v>
      </c>
      <c r="L81" s="5" t="s">
        <v>43</v>
      </c>
      <c r="M81" s="5" t="s">
        <v>17</v>
      </c>
      <c r="N81" s="5">
        <v>0.35299999999999998</v>
      </c>
      <c r="O81" s="5">
        <v>-0.45222529500000003</v>
      </c>
      <c r="P81" s="5">
        <v>-0.37365963299999999</v>
      </c>
      <c r="Q81" s="5">
        <v>-1.041287222</v>
      </c>
      <c r="R81" s="5">
        <v>-0.86038309999999996</v>
      </c>
      <c r="S81" s="5">
        <v>0.59413803099999996</v>
      </c>
      <c r="T81" s="5">
        <v>0.65038450199999998</v>
      </c>
      <c r="U81" s="5" t="s">
        <v>158</v>
      </c>
      <c r="V81" s="5" t="s">
        <v>158</v>
      </c>
      <c r="W81" s="5" t="s">
        <v>158</v>
      </c>
      <c r="X81" s="5" t="s">
        <v>158</v>
      </c>
      <c r="Y81" s="5" t="s">
        <v>158</v>
      </c>
      <c r="Z81" s="5" t="s">
        <v>158</v>
      </c>
      <c r="AA81" s="5">
        <v>0.42299999999999999</v>
      </c>
      <c r="AB81" t="str">
        <f t="shared" si="8"/>
        <v/>
      </c>
      <c r="AC81">
        <f t="shared" si="6"/>
        <v>0.63619360738506026</v>
      </c>
      <c r="AD81">
        <f t="shared" si="7"/>
        <v>0.7080905133169676</v>
      </c>
      <c r="AE81">
        <v>4.8164049999999996</v>
      </c>
      <c r="AF81" s="12" t="s">
        <v>368</v>
      </c>
      <c r="AG81" s="12" t="s">
        <v>374</v>
      </c>
    </row>
    <row r="82" spans="1:33" x14ac:dyDescent="0.2">
      <c r="A82" s="5">
        <v>0.40200000000000002</v>
      </c>
      <c r="B82" s="5">
        <v>0.247</v>
      </c>
      <c r="C82" s="5" t="s">
        <v>45</v>
      </c>
      <c r="D82" s="5">
        <v>2</v>
      </c>
      <c r="E82" s="5" t="s">
        <v>17</v>
      </c>
      <c r="F82" s="5" t="s">
        <v>94</v>
      </c>
      <c r="G82" s="5" t="s">
        <v>46</v>
      </c>
      <c r="H82" s="5">
        <v>18</v>
      </c>
      <c r="I82" s="5" t="s">
        <v>66</v>
      </c>
      <c r="J82" s="5">
        <v>0.40200000000000002</v>
      </c>
      <c r="K82" s="5">
        <v>0.40200000000000002</v>
      </c>
      <c r="L82" s="5" t="s">
        <v>43</v>
      </c>
      <c r="M82" s="5" t="s">
        <v>17</v>
      </c>
      <c r="N82" s="5">
        <v>0.40200000000000002</v>
      </c>
      <c r="O82" s="5">
        <v>-0.39577394700000001</v>
      </c>
      <c r="P82" s="5">
        <v>-0.60730304700000004</v>
      </c>
      <c r="Q82" s="5">
        <v>-0.91130319000000004</v>
      </c>
      <c r="R82" s="5">
        <v>-1.398366942</v>
      </c>
      <c r="S82" s="5">
        <v>0.63403469899999998</v>
      </c>
      <c r="T82" s="5">
        <v>0.49699094599999999</v>
      </c>
      <c r="U82" s="5" t="s">
        <v>158</v>
      </c>
      <c r="V82" s="5" t="s">
        <v>158</v>
      </c>
      <c r="W82" s="5" t="s">
        <v>158</v>
      </c>
      <c r="X82" s="5" t="s">
        <v>158</v>
      </c>
      <c r="Y82" s="5" t="s">
        <v>158</v>
      </c>
      <c r="Z82" s="5" t="s">
        <v>158</v>
      </c>
      <c r="AA82" s="5">
        <v>0.247</v>
      </c>
      <c r="AB82" t="str">
        <f t="shared" si="8"/>
        <v/>
      </c>
      <c r="AC82">
        <f t="shared" si="6"/>
        <v>0.68675960030490113</v>
      </c>
      <c r="AD82">
        <f t="shared" si="7"/>
        <v>0.52012768996292535</v>
      </c>
      <c r="AE82">
        <v>3.5381629999999999</v>
      </c>
      <c r="AF82" s="12" t="s">
        <v>369</v>
      </c>
      <c r="AG82" s="12" t="s">
        <v>374</v>
      </c>
    </row>
    <row r="83" spans="1:33" x14ac:dyDescent="0.2">
      <c r="A83" s="5">
        <v>5.0999999999999997E-2</v>
      </c>
      <c r="B83" s="5">
        <v>0.51100000000000001</v>
      </c>
      <c r="C83" s="5" t="s">
        <v>45</v>
      </c>
      <c r="D83" s="5">
        <v>2</v>
      </c>
      <c r="E83" s="5" t="s">
        <v>17</v>
      </c>
      <c r="F83" s="5" t="s">
        <v>159</v>
      </c>
      <c r="G83" s="5" t="s">
        <v>47</v>
      </c>
      <c r="H83" s="5">
        <v>18</v>
      </c>
      <c r="I83" s="5" t="s">
        <v>66</v>
      </c>
      <c r="J83" s="5">
        <v>5.0999999999999997E-2</v>
      </c>
      <c r="K83" s="5">
        <v>5.0999999999999997E-2</v>
      </c>
      <c r="L83" s="5" t="s">
        <v>43</v>
      </c>
      <c r="M83" s="5" t="s">
        <v>17</v>
      </c>
      <c r="N83" s="5">
        <v>5.0999999999999997E-2</v>
      </c>
      <c r="O83" s="5">
        <v>-1.2924298240000001</v>
      </c>
      <c r="P83" s="5">
        <v>-0.29157909999999998</v>
      </c>
      <c r="Q83" s="5">
        <v>-2.975929646</v>
      </c>
      <c r="R83" s="5">
        <v>-0.67138568899999995</v>
      </c>
      <c r="S83" s="5">
        <v>0.225831796</v>
      </c>
      <c r="T83" s="5">
        <v>0.71484263999999997</v>
      </c>
      <c r="U83" s="5" t="s">
        <v>158</v>
      </c>
      <c r="V83" s="5" t="s">
        <v>158</v>
      </c>
      <c r="W83" s="5" t="s">
        <v>158</v>
      </c>
      <c r="X83" s="5" t="s">
        <v>158</v>
      </c>
      <c r="Y83" s="5" t="s">
        <v>158</v>
      </c>
      <c r="Z83" s="5" t="s">
        <v>158</v>
      </c>
      <c r="AA83" s="5">
        <v>0.51100000000000001</v>
      </c>
      <c r="AB83" t="str">
        <f t="shared" si="8"/>
        <v/>
      </c>
      <c r="AC83">
        <f t="shared" si="6"/>
        <v>0.22779680580500467</v>
      </c>
      <c r="AD83">
        <f t="shared" si="7"/>
        <v>0.79639905092409868</v>
      </c>
      <c r="AE83">
        <v>29.123290000000001</v>
      </c>
      <c r="AF83" s="12" t="s">
        <v>365</v>
      </c>
      <c r="AG83" s="12" t="s">
        <v>374</v>
      </c>
    </row>
    <row r="84" spans="1:33" x14ac:dyDescent="0.2">
      <c r="A84" s="5">
        <v>0.80800000000000005</v>
      </c>
      <c r="B84" s="5">
        <v>0.51</v>
      </c>
      <c r="C84" s="5" t="s">
        <v>45</v>
      </c>
      <c r="D84" s="5">
        <v>2</v>
      </c>
      <c r="E84" s="5" t="s">
        <v>17</v>
      </c>
      <c r="F84" s="5" t="s">
        <v>160</v>
      </c>
      <c r="G84" s="5" t="s">
        <v>48</v>
      </c>
      <c r="H84" s="5">
        <v>18</v>
      </c>
      <c r="I84" s="5" t="s">
        <v>66</v>
      </c>
      <c r="J84" s="5">
        <v>0.80800000000000005</v>
      </c>
      <c r="K84" s="5">
        <v>0.80800000000000005</v>
      </c>
      <c r="L84" s="5" t="s">
        <v>43</v>
      </c>
      <c r="M84" s="5" t="s">
        <v>17</v>
      </c>
      <c r="N84" s="5">
        <v>0.80800000000000005</v>
      </c>
      <c r="O84" s="5">
        <v>-9.2588639E-2</v>
      </c>
      <c r="P84" s="5">
        <v>-0.292429824</v>
      </c>
      <c r="Q84" s="5">
        <v>-0.21319321999999999</v>
      </c>
      <c r="R84" s="5">
        <v>-0.67334455299999996</v>
      </c>
      <c r="S84" s="5">
        <v>0.89888820199999997</v>
      </c>
      <c r="T84" s="5">
        <v>0.71414284299999997</v>
      </c>
      <c r="U84" s="5" t="s">
        <v>158</v>
      </c>
      <c r="V84" s="5" t="s">
        <v>158</v>
      </c>
      <c r="W84" s="5" t="s">
        <v>158</v>
      </c>
      <c r="X84" s="5" t="s">
        <v>158</v>
      </c>
      <c r="Y84" s="5" t="s">
        <v>158</v>
      </c>
      <c r="Z84" s="5" t="s">
        <v>158</v>
      </c>
      <c r="AA84" s="5">
        <v>0.51</v>
      </c>
      <c r="AB84" t="str">
        <f t="shared" si="8"/>
        <v/>
      </c>
      <c r="AC84">
        <f t="shared" si="6"/>
        <v>1.1172255543308403</v>
      </c>
      <c r="AD84">
        <f t="shared" si="7"/>
        <v>0.79539883018414348</v>
      </c>
      <c r="AE84">
        <v>11.63721</v>
      </c>
      <c r="AF84" s="12" t="s">
        <v>366</v>
      </c>
      <c r="AG84" s="12" t="s">
        <v>374</v>
      </c>
    </row>
    <row r="85" spans="1:33" x14ac:dyDescent="0.2">
      <c r="A85" s="5">
        <v>0.76900000000000002</v>
      </c>
      <c r="B85" s="5">
        <v>0.114</v>
      </c>
      <c r="C85" s="5" t="s">
        <v>45</v>
      </c>
      <c r="D85" s="5">
        <v>2</v>
      </c>
      <c r="E85" s="5" t="s">
        <v>17</v>
      </c>
      <c r="F85" s="5" t="s">
        <v>161</v>
      </c>
      <c r="G85" s="5" t="s">
        <v>49</v>
      </c>
      <c r="H85" s="5">
        <v>18</v>
      </c>
      <c r="I85" s="5" t="s">
        <v>66</v>
      </c>
      <c r="J85" s="5">
        <v>0.76900000000000002</v>
      </c>
      <c r="K85" s="5">
        <v>0.76900000000000002</v>
      </c>
      <c r="L85" s="5" t="s">
        <v>43</v>
      </c>
      <c r="M85" s="5" t="s">
        <v>17</v>
      </c>
      <c r="N85" s="5">
        <v>0.76900000000000002</v>
      </c>
      <c r="O85" s="5">
        <v>-0.11407365999999999</v>
      </c>
      <c r="P85" s="5">
        <v>-0.94309514900000002</v>
      </c>
      <c r="Q85" s="5">
        <v>-0.26266430899999998</v>
      </c>
      <c r="R85" s="5">
        <v>-2.1715568310000002</v>
      </c>
      <c r="S85" s="5">
        <v>0.876926451</v>
      </c>
      <c r="T85" s="5">
        <v>0.33763885999999999</v>
      </c>
      <c r="U85" s="5" t="s">
        <v>158</v>
      </c>
      <c r="V85" s="5" t="s">
        <v>158</v>
      </c>
      <c r="W85" s="5" t="s">
        <v>158</v>
      </c>
      <c r="X85" s="5" t="s">
        <v>158</v>
      </c>
      <c r="Y85" s="5" t="s">
        <v>158</v>
      </c>
      <c r="Z85" s="5" t="s">
        <v>158</v>
      </c>
      <c r="AA85" s="5">
        <v>0.114</v>
      </c>
      <c r="AB85" t="str">
        <f t="shared" si="8"/>
        <v/>
      </c>
      <c r="AC85">
        <f t="shared" si="6"/>
        <v>1.0694295001460616</v>
      </c>
      <c r="AD85">
        <f t="shared" si="7"/>
        <v>0.34440731898073373</v>
      </c>
      <c r="AE85">
        <v>11.855639999999999</v>
      </c>
      <c r="AF85" s="12" t="s">
        <v>367</v>
      </c>
      <c r="AG85" s="12" t="s">
        <v>374</v>
      </c>
    </row>
    <row r="86" spans="1:33" x14ac:dyDescent="0.2">
      <c r="A86" s="5">
        <v>3.0000000000000001E-3</v>
      </c>
      <c r="B86" s="5">
        <v>0.57199999999999995</v>
      </c>
      <c r="C86" s="5" t="s">
        <v>46</v>
      </c>
      <c r="D86" s="5">
        <v>1</v>
      </c>
      <c r="E86" s="5" t="s">
        <v>14</v>
      </c>
      <c r="F86" s="5" t="s">
        <v>89</v>
      </c>
      <c r="G86" s="5" t="s">
        <v>43</v>
      </c>
      <c r="H86" s="5">
        <v>9</v>
      </c>
      <c r="I86" s="5" t="s">
        <v>57</v>
      </c>
      <c r="J86" s="5">
        <v>3.0000000000000001E-3</v>
      </c>
      <c r="K86" s="5">
        <v>3.0000000000000001E-3</v>
      </c>
      <c r="L86" s="5" t="s">
        <v>43</v>
      </c>
      <c r="M86" s="5" t="s">
        <v>14</v>
      </c>
      <c r="N86" s="5">
        <v>3.0000000000000001E-3</v>
      </c>
      <c r="O86" s="5">
        <v>-2.5228787449999999</v>
      </c>
      <c r="P86" s="5">
        <v>-0.242603971</v>
      </c>
      <c r="Q86" s="5">
        <v>-5.8091429899999998</v>
      </c>
      <c r="R86" s="5">
        <v>-0.55861628799999996</v>
      </c>
      <c r="S86" s="5">
        <v>5.4772255999999998E-2</v>
      </c>
      <c r="T86" s="5">
        <v>0.75630681600000005</v>
      </c>
      <c r="U86" s="5" t="s">
        <v>19</v>
      </c>
      <c r="V86" s="5" t="s">
        <v>163</v>
      </c>
      <c r="W86" s="5" t="s">
        <v>162</v>
      </c>
      <c r="X86" s="5" t="s">
        <v>162</v>
      </c>
      <c r="Y86" s="5">
        <v>3.0000000000000001E-3</v>
      </c>
      <c r="Z86" s="5">
        <v>0.69719771608196468</v>
      </c>
      <c r="AA86" s="5">
        <v>0.57199999999999995</v>
      </c>
      <c r="AB86">
        <f t="shared" si="8"/>
        <v>3.0000000000000001E-3</v>
      </c>
      <c r="AC86">
        <f t="shared" si="6"/>
        <v>5.4799678915819716E-2</v>
      </c>
      <c r="AD86">
        <f t="shared" si="7"/>
        <v>0.85764934636821166</v>
      </c>
      <c r="AE86">
        <v>0.51951040000000004</v>
      </c>
      <c r="AF86" s="12" t="s">
        <v>368</v>
      </c>
      <c r="AG86" s="12" t="s">
        <v>372</v>
      </c>
    </row>
    <row r="87" spans="1:33" x14ac:dyDescent="0.2">
      <c r="A87" s="5">
        <v>0.71</v>
      </c>
      <c r="B87" s="5">
        <v>0.28100000000000003</v>
      </c>
      <c r="C87" s="5" t="s">
        <v>46</v>
      </c>
      <c r="D87" s="5">
        <v>1</v>
      </c>
      <c r="E87" s="5" t="s">
        <v>14</v>
      </c>
      <c r="F87" s="5" t="s">
        <v>93</v>
      </c>
      <c r="G87" s="5" t="s">
        <v>45</v>
      </c>
      <c r="H87" s="5">
        <v>9</v>
      </c>
      <c r="I87" s="5" t="s">
        <v>57</v>
      </c>
      <c r="J87" s="5">
        <v>0.71</v>
      </c>
      <c r="K87" s="5">
        <v>0.71</v>
      </c>
      <c r="L87" s="5" t="s">
        <v>43</v>
      </c>
      <c r="M87" s="5" t="s">
        <v>14</v>
      </c>
      <c r="N87" s="5">
        <v>0.71</v>
      </c>
      <c r="O87" s="5">
        <v>-0.148741651</v>
      </c>
      <c r="P87" s="5">
        <v>-0.55129368000000001</v>
      </c>
      <c r="Q87" s="5">
        <v>-0.34249030899999999</v>
      </c>
      <c r="R87" s="5">
        <v>-1.2694006099999999</v>
      </c>
      <c r="S87" s="5">
        <v>0.84261497699999999</v>
      </c>
      <c r="T87" s="5">
        <v>0.53009433100000003</v>
      </c>
      <c r="U87" s="5" t="s">
        <v>77</v>
      </c>
      <c r="V87" s="5" t="s">
        <v>163</v>
      </c>
      <c r="W87" s="5" t="s">
        <v>162</v>
      </c>
      <c r="X87" s="5" t="s">
        <v>162</v>
      </c>
      <c r="Y87" s="5">
        <v>0.71</v>
      </c>
      <c r="Z87" s="5">
        <v>0.39009664097512342</v>
      </c>
      <c r="AA87" s="5">
        <v>0.28100000000000003</v>
      </c>
      <c r="AB87">
        <f t="shared" si="8"/>
        <v>0.71</v>
      </c>
      <c r="AC87">
        <f t="shared" si="6"/>
        <v>1.0021208234323911</v>
      </c>
      <c r="AD87">
        <f t="shared" si="7"/>
        <v>0.55871180917526631</v>
      </c>
      <c r="AE87">
        <v>0.49795159999999999</v>
      </c>
      <c r="AF87" s="12" t="s">
        <v>369</v>
      </c>
      <c r="AG87" s="12" t="s">
        <v>372</v>
      </c>
    </row>
    <row r="88" spans="1:33" x14ac:dyDescent="0.2">
      <c r="A88" s="5">
        <v>0.98199999999999998</v>
      </c>
      <c r="B88" s="5">
        <v>7.5999999999999998E-2</v>
      </c>
      <c r="C88" s="5" t="s">
        <v>46</v>
      </c>
      <c r="D88" s="5">
        <v>1</v>
      </c>
      <c r="E88" s="5" t="s">
        <v>14</v>
      </c>
      <c r="F88" s="5" t="s">
        <v>94</v>
      </c>
      <c r="G88" s="5" t="s">
        <v>46</v>
      </c>
      <c r="H88" s="5">
        <v>9</v>
      </c>
      <c r="I88" s="5" t="s">
        <v>57</v>
      </c>
      <c r="J88" s="5">
        <v>0.98199999999999998</v>
      </c>
      <c r="K88" s="5">
        <v>0.98199999999999998</v>
      </c>
      <c r="L88" s="5" t="s">
        <v>43</v>
      </c>
      <c r="M88" s="5" t="s">
        <v>14</v>
      </c>
      <c r="N88" s="5">
        <v>0.98199999999999998</v>
      </c>
      <c r="O88" s="5">
        <v>-7.8885120000000003E-3</v>
      </c>
      <c r="P88" s="5">
        <v>-1.119186408</v>
      </c>
      <c r="Q88" s="5">
        <v>-1.8163971000000001E-2</v>
      </c>
      <c r="R88" s="5">
        <v>-2.5770219390000002</v>
      </c>
      <c r="S88" s="5">
        <v>0.99095913099999999</v>
      </c>
      <c r="T88" s="5">
        <v>0.27568097499999999</v>
      </c>
      <c r="U88" s="5" t="s">
        <v>14</v>
      </c>
      <c r="V88" s="5" t="s">
        <v>163</v>
      </c>
      <c r="W88" s="5" t="s">
        <v>162</v>
      </c>
      <c r="X88" s="5" t="s">
        <v>162</v>
      </c>
      <c r="Y88" s="5">
        <v>0.98199999999999998</v>
      </c>
      <c r="Z88" s="5">
        <v>0.35043801668711727</v>
      </c>
      <c r="AA88" s="5">
        <v>7.5999999999999998E-2</v>
      </c>
      <c r="AB88">
        <f t="shared" si="8"/>
        <v>0.98199999999999998</v>
      </c>
      <c r="AC88">
        <f t="shared" si="6"/>
        <v>1.4362264603576207</v>
      </c>
      <c r="AD88">
        <f t="shared" si="7"/>
        <v>0.27929805766928523</v>
      </c>
      <c r="AE88" s="12"/>
      <c r="AF88" s="12" t="s">
        <v>365</v>
      </c>
      <c r="AG88" s="12" t="s">
        <v>372</v>
      </c>
    </row>
    <row r="89" spans="1:33" x14ac:dyDescent="0.2">
      <c r="A89" s="5">
        <v>0.04</v>
      </c>
      <c r="B89" s="5">
        <v>7.0000000000000007E-2</v>
      </c>
      <c r="C89" s="5" t="s">
        <v>46</v>
      </c>
      <c r="D89" s="5">
        <v>1</v>
      </c>
      <c r="E89" s="5" t="s">
        <v>14</v>
      </c>
      <c r="F89" s="5" t="s">
        <v>159</v>
      </c>
      <c r="G89" s="5" t="s">
        <v>47</v>
      </c>
      <c r="H89" s="5">
        <v>9</v>
      </c>
      <c r="I89" s="5" t="s">
        <v>57</v>
      </c>
      <c r="J89" s="5">
        <v>0.04</v>
      </c>
      <c r="K89" s="5">
        <v>0.04</v>
      </c>
      <c r="L89" s="5" t="s">
        <v>43</v>
      </c>
      <c r="M89" s="5" t="s">
        <v>14</v>
      </c>
      <c r="N89" s="5">
        <v>0.04</v>
      </c>
      <c r="O89" s="5">
        <v>-1.397940009</v>
      </c>
      <c r="P89" s="5">
        <v>-1.1549019599999999</v>
      </c>
      <c r="Q89" s="5">
        <v>-3.218875825</v>
      </c>
      <c r="R89" s="5">
        <v>-2.6592600370000001</v>
      </c>
      <c r="S89" s="5">
        <v>0.2</v>
      </c>
      <c r="T89" s="5">
        <v>0.26457513100000002</v>
      </c>
      <c r="U89" s="5" t="s">
        <v>17</v>
      </c>
      <c r="V89" s="5" t="s">
        <v>163</v>
      </c>
      <c r="W89" s="5" t="s">
        <v>162</v>
      </c>
      <c r="X89" s="5" t="s">
        <v>162</v>
      </c>
      <c r="Y89" s="5">
        <v>0.04</v>
      </c>
      <c r="Z89" s="5">
        <v>0.86308888417871676</v>
      </c>
      <c r="AA89" s="5">
        <v>7.0000000000000007E-2</v>
      </c>
      <c r="AB89">
        <f t="shared" si="8"/>
        <v>0.04</v>
      </c>
      <c r="AC89">
        <f t="shared" si="6"/>
        <v>0.20135792079033082</v>
      </c>
      <c r="AD89">
        <f t="shared" si="7"/>
        <v>0.26776332715719392</v>
      </c>
      <c r="AE89" s="12"/>
      <c r="AF89" s="12" t="s">
        <v>366</v>
      </c>
      <c r="AG89" s="12" t="s">
        <v>372</v>
      </c>
    </row>
    <row r="90" spans="1:33" x14ac:dyDescent="0.2">
      <c r="A90" s="5">
        <v>0.69299999999999995</v>
      </c>
      <c r="B90" s="5">
        <v>0.16400000000000001</v>
      </c>
      <c r="C90" s="5" t="s">
        <v>46</v>
      </c>
      <c r="D90" s="5">
        <v>1</v>
      </c>
      <c r="E90" s="5" t="s">
        <v>14</v>
      </c>
      <c r="F90" s="5" t="s">
        <v>160</v>
      </c>
      <c r="G90" s="5" t="s">
        <v>48</v>
      </c>
      <c r="H90" s="5">
        <v>9</v>
      </c>
      <c r="I90" s="5" t="s">
        <v>57</v>
      </c>
      <c r="J90" s="5">
        <v>0.69299999999999995</v>
      </c>
      <c r="K90" s="5">
        <v>0.69299999999999995</v>
      </c>
      <c r="L90" s="5" t="s">
        <v>43</v>
      </c>
      <c r="M90" s="5" t="s">
        <v>14</v>
      </c>
      <c r="N90" s="5">
        <v>0.69299999999999995</v>
      </c>
      <c r="O90" s="5">
        <v>-0.159266765</v>
      </c>
      <c r="P90" s="5">
        <v>-0.785156152</v>
      </c>
      <c r="Q90" s="5">
        <v>-0.36672527999999999</v>
      </c>
      <c r="R90" s="5">
        <v>-1.807888851</v>
      </c>
      <c r="S90" s="5">
        <v>0.83246621600000004</v>
      </c>
      <c r="T90" s="5">
        <v>0.40496913499999998</v>
      </c>
      <c r="U90" s="5" t="s">
        <v>18</v>
      </c>
      <c r="V90" s="5" t="s">
        <v>163</v>
      </c>
      <c r="W90" s="5" t="s">
        <v>162</v>
      </c>
      <c r="X90" s="5" t="s">
        <v>162</v>
      </c>
      <c r="Y90" s="5">
        <v>0.69299999999999995</v>
      </c>
      <c r="Z90" s="5">
        <v>0.60725851917734186</v>
      </c>
      <c r="AA90" s="5">
        <v>0.16400000000000001</v>
      </c>
      <c r="AB90">
        <f t="shared" si="8"/>
        <v>0.69299999999999995</v>
      </c>
      <c r="AC90">
        <f t="shared" si="6"/>
        <v>0.98354395805057426</v>
      </c>
      <c r="AD90">
        <f t="shared" si="7"/>
        <v>0.41694507301313938</v>
      </c>
      <c r="AE90" s="12"/>
      <c r="AF90" s="12" t="s">
        <v>367</v>
      </c>
      <c r="AG90" s="12" t="s">
        <v>372</v>
      </c>
    </row>
    <row r="91" spans="1:33" x14ac:dyDescent="0.2">
      <c r="A91" s="5">
        <v>0.28699999999999998</v>
      </c>
      <c r="B91" s="5">
        <v>0.27900000000000003</v>
      </c>
      <c r="C91" s="5" t="s">
        <v>46</v>
      </c>
      <c r="D91" s="5">
        <v>1</v>
      </c>
      <c r="E91" s="5" t="s">
        <v>14</v>
      </c>
      <c r="F91" s="5" t="s">
        <v>161</v>
      </c>
      <c r="G91" s="5" t="s">
        <v>49</v>
      </c>
      <c r="H91" s="5">
        <v>9</v>
      </c>
      <c r="I91" s="5" t="s">
        <v>57</v>
      </c>
      <c r="J91" s="5">
        <v>0.28699999999999998</v>
      </c>
      <c r="K91" s="5">
        <v>0.28699999999999998</v>
      </c>
      <c r="L91" s="5" t="s">
        <v>43</v>
      </c>
      <c r="M91" s="5" t="s">
        <v>14</v>
      </c>
      <c r="N91" s="5">
        <v>0.28699999999999998</v>
      </c>
      <c r="O91" s="5">
        <v>-0.54211810299999996</v>
      </c>
      <c r="P91" s="5">
        <v>-0.55439579699999997</v>
      </c>
      <c r="Q91" s="5">
        <v>-1.2482730630000001</v>
      </c>
      <c r="R91" s="5">
        <v>-1.276543497</v>
      </c>
      <c r="S91" s="5">
        <v>0.53572380900000005</v>
      </c>
      <c r="T91" s="5">
        <v>0.52820450600000002</v>
      </c>
      <c r="U91" s="5" t="s">
        <v>19</v>
      </c>
      <c r="V91" s="5" t="s">
        <v>163</v>
      </c>
      <c r="W91" s="5" t="s">
        <v>162</v>
      </c>
      <c r="X91" s="5" t="s">
        <v>162</v>
      </c>
      <c r="Y91" s="5">
        <v>0.28699999999999998</v>
      </c>
      <c r="Z91" s="5">
        <v>9.7243840674407167E-2</v>
      </c>
      <c r="AA91" s="5">
        <v>0.27900000000000003</v>
      </c>
      <c r="AB91">
        <f t="shared" si="8"/>
        <v>0.28699999999999998</v>
      </c>
      <c r="AC91">
        <f t="shared" si="6"/>
        <v>0.56536470897568369</v>
      </c>
      <c r="AD91">
        <f t="shared" si="7"/>
        <v>0.55648462899192275</v>
      </c>
      <c r="AE91" s="12"/>
      <c r="AF91" s="12" t="s">
        <v>368</v>
      </c>
      <c r="AG91" s="12" t="s">
        <v>372</v>
      </c>
    </row>
    <row r="92" spans="1:33" x14ac:dyDescent="0.2">
      <c r="A92" s="5">
        <v>0.23899999999999999</v>
      </c>
      <c r="B92" s="5">
        <v>0.92800000000000005</v>
      </c>
      <c r="C92" s="5" t="s">
        <v>46</v>
      </c>
      <c r="D92" s="5">
        <v>2</v>
      </c>
      <c r="E92" s="5" t="s">
        <v>14</v>
      </c>
      <c r="F92" s="5" t="s">
        <v>89</v>
      </c>
      <c r="G92" s="5" t="s">
        <v>43</v>
      </c>
      <c r="H92" s="5">
        <v>11</v>
      </c>
      <c r="I92" s="5" t="s">
        <v>59</v>
      </c>
      <c r="J92" s="5">
        <v>0.23899999999999999</v>
      </c>
      <c r="K92" s="5">
        <v>0.23899999999999999</v>
      </c>
      <c r="L92" s="5" t="s">
        <v>43</v>
      </c>
      <c r="M92" s="5" t="s">
        <v>14</v>
      </c>
      <c r="N92" s="5">
        <v>0.23899999999999999</v>
      </c>
      <c r="O92" s="5">
        <v>-0.62160209899999996</v>
      </c>
      <c r="P92" s="5">
        <v>-3.2452024000000003E-2</v>
      </c>
      <c r="Q92" s="5">
        <v>-1.4312917270000001</v>
      </c>
      <c r="R92" s="5">
        <v>-7.4723546000000002E-2</v>
      </c>
      <c r="S92" s="5">
        <v>0.48887626200000001</v>
      </c>
      <c r="T92" s="5">
        <v>0.96332756600000002</v>
      </c>
      <c r="U92" s="5" t="s">
        <v>158</v>
      </c>
      <c r="V92" s="5" t="s">
        <v>158</v>
      </c>
      <c r="W92" s="5" t="s">
        <v>158</v>
      </c>
      <c r="X92" s="5" t="s">
        <v>158</v>
      </c>
      <c r="Y92" s="5" t="s">
        <v>158</v>
      </c>
      <c r="Z92" s="5" t="s">
        <v>158</v>
      </c>
      <c r="AA92" s="5">
        <v>0.92800000000000005</v>
      </c>
      <c r="AB92" t="str">
        <f t="shared" si="8"/>
        <v/>
      </c>
      <c r="AC92">
        <f t="shared" si="6"/>
        <v>0.51080111911681525</v>
      </c>
      <c r="AD92">
        <f t="shared" si="7"/>
        <v>1.2991392031173228</v>
      </c>
      <c r="AE92">
        <v>9.9274439999999995</v>
      </c>
      <c r="AF92" s="12" t="s">
        <v>365</v>
      </c>
      <c r="AG92" t="s">
        <v>373</v>
      </c>
    </row>
    <row r="93" spans="1:33" x14ac:dyDescent="0.2">
      <c r="A93" s="5">
        <v>0.88300000000000001</v>
      </c>
      <c r="B93" s="5">
        <v>0.54500000000000004</v>
      </c>
      <c r="C93" s="5" t="s">
        <v>46</v>
      </c>
      <c r="D93" s="5">
        <v>2</v>
      </c>
      <c r="E93" s="5" t="s">
        <v>14</v>
      </c>
      <c r="F93" s="5" t="s">
        <v>93</v>
      </c>
      <c r="G93" s="5" t="s">
        <v>45</v>
      </c>
      <c r="H93" s="5">
        <v>11</v>
      </c>
      <c r="I93" s="5" t="s">
        <v>59</v>
      </c>
      <c r="J93" s="5">
        <v>0.88300000000000001</v>
      </c>
      <c r="K93" s="5">
        <v>0.88300000000000001</v>
      </c>
      <c r="L93" s="5" t="s">
        <v>43</v>
      </c>
      <c r="M93" s="5" t="s">
        <v>14</v>
      </c>
      <c r="N93" s="5">
        <v>0.88300000000000001</v>
      </c>
      <c r="O93" s="5">
        <v>-5.4039296000000001E-2</v>
      </c>
      <c r="P93" s="5">
        <v>-0.26360349799999999</v>
      </c>
      <c r="Q93" s="5">
        <v>-0.124430078</v>
      </c>
      <c r="R93" s="5">
        <v>-0.60696948399999995</v>
      </c>
      <c r="S93" s="5">
        <v>0.93968079699999996</v>
      </c>
      <c r="T93" s="5">
        <v>0.73824115300000004</v>
      </c>
      <c r="U93" s="5" t="s">
        <v>158</v>
      </c>
      <c r="V93" s="5" t="s">
        <v>158</v>
      </c>
      <c r="W93" s="5" t="s">
        <v>158</v>
      </c>
      <c r="X93" s="5" t="s">
        <v>158</v>
      </c>
      <c r="Y93" s="5" t="s">
        <v>158</v>
      </c>
      <c r="Z93" s="5" t="s">
        <v>158</v>
      </c>
      <c r="AA93" s="5">
        <v>0.54500000000000004</v>
      </c>
      <c r="AB93" t="str">
        <f t="shared" si="8"/>
        <v/>
      </c>
      <c r="AC93">
        <f t="shared" si="6"/>
        <v>1.2216959072106157</v>
      </c>
      <c r="AD93">
        <f t="shared" si="7"/>
        <v>0.83045913590474596</v>
      </c>
      <c r="AE93">
        <v>4.899305</v>
      </c>
      <c r="AF93" s="12" t="s">
        <v>366</v>
      </c>
      <c r="AG93" t="s">
        <v>373</v>
      </c>
    </row>
    <row r="94" spans="1:33" x14ac:dyDescent="0.2">
      <c r="A94" s="5">
        <v>9.6000000000000002E-2</v>
      </c>
      <c r="B94" s="5">
        <v>0.38800000000000001</v>
      </c>
      <c r="C94" s="5" t="s">
        <v>46</v>
      </c>
      <c r="D94" s="5">
        <v>2</v>
      </c>
      <c r="E94" s="5" t="s">
        <v>14</v>
      </c>
      <c r="F94" s="5" t="s">
        <v>94</v>
      </c>
      <c r="G94" s="5" t="s">
        <v>46</v>
      </c>
      <c r="H94" s="5">
        <v>11</v>
      </c>
      <c r="I94" s="5" t="s">
        <v>59</v>
      </c>
      <c r="J94" s="5">
        <v>9.6000000000000002E-2</v>
      </c>
      <c r="K94" s="5">
        <v>9.6000000000000002E-2</v>
      </c>
      <c r="L94" s="5" t="s">
        <v>43</v>
      </c>
      <c r="M94" s="5" t="s">
        <v>14</v>
      </c>
      <c r="N94" s="5">
        <v>9.6000000000000002E-2</v>
      </c>
      <c r="O94" s="5">
        <v>-1.0177287669999999</v>
      </c>
      <c r="P94" s="5">
        <v>-0.411168274</v>
      </c>
      <c r="Q94" s="5">
        <v>-2.3434070880000002</v>
      </c>
      <c r="R94" s="5">
        <v>-0.94674993900000004</v>
      </c>
      <c r="S94" s="5">
        <v>0.30983866799999998</v>
      </c>
      <c r="T94" s="5">
        <v>0.62289645999999999</v>
      </c>
      <c r="U94" s="5" t="s">
        <v>158</v>
      </c>
      <c r="V94" s="5" t="s">
        <v>158</v>
      </c>
      <c r="W94" s="5" t="s">
        <v>158</v>
      </c>
      <c r="X94" s="5" t="s">
        <v>158</v>
      </c>
      <c r="Y94" s="5" t="s">
        <v>158</v>
      </c>
      <c r="Z94" s="5" t="s">
        <v>158</v>
      </c>
      <c r="AA94" s="5">
        <v>0.38800000000000001</v>
      </c>
      <c r="AB94" t="str">
        <f t="shared" si="8"/>
        <v/>
      </c>
      <c r="AC94">
        <f t="shared" si="6"/>
        <v>0.31502334522292019</v>
      </c>
      <c r="AD94">
        <f t="shared" si="7"/>
        <v>0.6724397426097084</v>
      </c>
      <c r="AE94">
        <v>1.518804</v>
      </c>
      <c r="AF94" s="12" t="s">
        <v>367</v>
      </c>
      <c r="AG94" t="s">
        <v>373</v>
      </c>
    </row>
    <row r="95" spans="1:33" x14ac:dyDescent="0.2">
      <c r="A95" s="5">
        <v>2E-3</v>
      </c>
      <c r="B95" s="5">
        <v>0.59699999999999998</v>
      </c>
      <c r="C95" s="5" t="s">
        <v>46</v>
      </c>
      <c r="D95" s="5">
        <v>2</v>
      </c>
      <c r="E95" s="5" t="s">
        <v>14</v>
      </c>
      <c r="F95" s="5" t="s">
        <v>159</v>
      </c>
      <c r="G95" s="5" t="s">
        <v>47</v>
      </c>
      <c r="H95" s="5">
        <v>11</v>
      </c>
      <c r="I95" s="5" t="s">
        <v>59</v>
      </c>
      <c r="J95" s="5">
        <v>2E-3</v>
      </c>
      <c r="K95" s="5">
        <v>2E-3</v>
      </c>
      <c r="L95" s="5" t="s">
        <v>43</v>
      </c>
      <c r="M95" s="5" t="s">
        <v>14</v>
      </c>
      <c r="N95" s="5">
        <v>2E-3</v>
      </c>
      <c r="O95" s="5">
        <v>-2.698970004</v>
      </c>
      <c r="P95" s="5">
        <v>-0.22402566900000001</v>
      </c>
      <c r="Q95" s="5">
        <v>-6.2146080980000002</v>
      </c>
      <c r="R95" s="5">
        <v>-0.51583816599999999</v>
      </c>
      <c r="S95" s="5">
        <v>4.4721360000000002E-2</v>
      </c>
      <c r="T95" s="5">
        <v>0.772657751</v>
      </c>
      <c r="U95" s="5" t="s">
        <v>158</v>
      </c>
      <c r="V95" s="5" t="s">
        <v>158</v>
      </c>
      <c r="W95" s="5" t="s">
        <v>158</v>
      </c>
      <c r="X95" s="5" t="s">
        <v>158</v>
      </c>
      <c r="Y95" s="5" t="s">
        <v>158</v>
      </c>
      <c r="Z95" s="5" t="s">
        <v>158</v>
      </c>
      <c r="AA95" s="5">
        <v>0.59699999999999998</v>
      </c>
      <c r="AB95" t="str">
        <f t="shared" si="8"/>
        <v/>
      </c>
      <c r="AC95">
        <f t="shared" si="6"/>
        <v>4.4736280102247346E-2</v>
      </c>
      <c r="AD95">
        <f t="shared" si="7"/>
        <v>0.88301715380637502</v>
      </c>
      <c r="AE95">
        <v>1.960053</v>
      </c>
      <c r="AF95" s="12" t="s">
        <v>368</v>
      </c>
      <c r="AG95" t="s">
        <v>373</v>
      </c>
    </row>
    <row r="96" spans="1:33" x14ac:dyDescent="0.2">
      <c r="A96" s="5">
        <v>0.96</v>
      </c>
      <c r="B96" s="5">
        <v>0.42499999999999999</v>
      </c>
      <c r="C96" s="5" t="s">
        <v>46</v>
      </c>
      <c r="D96" s="5">
        <v>2</v>
      </c>
      <c r="E96" s="5" t="s">
        <v>14</v>
      </c>
      <c r="F96" s="5" t="s">
        <v>160</v>
      </c>
      <c r="G96" s="5" t="s">
        <v>48</v>
      </c>
      <c r="H96" s="5">
        <v>11</v>
      </c>
      <c r="I96" s="5" t="s">
        <v>59</v>
      </c>
      <c r="J96" s="5">
        <v>0.96</v>
      </c>
      <c r="K96" s="5">
        <v>0.96</v>
      </c>
      <c r="L96" s="5" t="s">
        <v>43</v>
      </c>
      <c r="M96" s="5" t="s">
        <v>14</v>
      </c>
      <c r="N96" s="5">
        <v>0.96</v>
      </c>
      <c r="O96" s="5">
        <v>-1.7728766999999999E-2</v>
      </c>
      <c r="P96" s="5">
        <v>-0.37161106999999999</v>
      </c>
      <c r="Q96" s="5">
        <v>-4.0821995E-2</v>
      </c>
      <c r="R96" s="5">
        <v>-0.85566611000000004</v>
      </c>
      <c r="S96" s="5">
        <v>0.97979589700000003</v>
      </c>
      <c r="T96" s="5">
        <v>0.65192024100000001</v>
      </c>
      <c r="U96" s="5" t="s">
        <v>158</v>
      </c>
      <c r="V96" s="5" t="s">
        <v>158</v>
      </c>
      <c r="W96" s="5" t="s">
        <v>158</v>
      </c>
      <c r="X96" s="5" t="s">
        <v>158</v>
      </c>
      <c r="Y96" s="5" t="s">
        <v>158</v>
      </c>
      <c r="Z96" s="5" t="s">
        <v>158</v>
      </c>
      <c r="AA96" s="5">
        <v>0.42499999999999999</v>
      </c>
      <c r="AB96" t="str">
        <f t="shared" si="8"/>
        <v/>
      </c>
      <c r="AC96">
        <f t="shared" si="6"/>
        <v>1.3694384060045657</v>
      </c>
      <c r="AD96">
        <f t="shared" si="7"/>
        <v>0.71011402700910531</v>
      </c>
      <c r="AE96">
        <v>1.04352</v>
      </c>
      <c r="AF96" s="12" t="s">
        <v>369</v>
      </c>
      <c r="AG96" t="s">
        <v>373</v>
      </c>
    </row>
    <row r="97" spans="1:33" x14ac:dyDescent="0.2">
      <c r="A97" s="5">
        <v>0.22700000000000001</v>
      </c>
      <c r="B97" s="5">
        <v>0.53600000000000003</v>
      </c>
      <c r="C97" s="5" t="s">
        <v>46</v>
      </c>
      <c r="D97" s="5">
        <v>2</v>
      </c>
      <c r="E97" s="5" t="s">
        <v>14</v>
      </c>
      <c r="F97" s="5" t="s">
        <v>161</v>
      </c>
      <c r="G97" s="5" t="s">
        <v>49</v>
      </c>
      <c r="H97" s="5">
        <v>11</v>
      </c>
      <c r="I97" s="5" t="s">
        <v>59</v>
      </c>
      <c r="J97" s="5">
        <v>0.22700000000000001</v>
      </c>
      <c r="K97" s="5">
        <v>0.22700000000000001</v>
      </c>
      <c r="L97" s="5" t="s">
        <v>43</v>
      </c>
      <c r="M97" s="5" t="s">
        <v>14</v>
      </c>
      <c r="N97" s="5">
        <v>0.22700000000000001</v>
      </c>
      <c r="O97" s="5">
        <v>-0.643974143</v>
      </c>
      <c r="P97" s="5">
        <v>-0.27083520999999999</v>
      </c>
      <c r="Q97" s="5">
        <v>-1.4828052620000001</v>
      </c>
      <c r="R97" s="5">
        <v>-0.62362111799999997</v>
      </c>
      <c r="S97" s="5">
        <v>0.47644516999999997</v>
      </c>
      <c r="T97" s="5">
        <v>0.73212020899999997</v>
      </c>
      <c r="U97" s="5" t="s">
        <v>158</v>
      </c>
      <c r="V97" s="5" t="s">
        <v>158</v>
      </c>
      <c r="W97" s="5" t="s">
        <v>158</v>
      </c>
      <c r="X97" s="5" t="s">
        <v>158</v>
      </c>
      <c r="Y97" s="5" t="s">
        <v>158</v>
      </c>
      <c r="Z97" s="5" t="s">
        <v>158</v>
      </c>
      <c r="AA97" s="5">
        <v>0.53600000000000003</v>
      </c>
      <c r="AB97" t="str">
        <f t="shared" si="8"/>
        <v/>
      </c>
      <c r="AC97">
        <f t="shared" si="6"/>
        <v>0.49660702613297925</v>
      </c>
      <c r="AD97">
        <f t="shared" si="7"/>
        <v>0.82142934018155012</v>
      </c>
      <c r="AE97">
        <v>14.805289999999999</v>
      </c>
      <c r="AF97" s="12" t="s">
        <v>365</v>
      </c>
      <c r="AG97" t="s">
        <v>373</v>
      </c>
    </row>
    <row r="98" spans="1:33" x14ac:dyDescent="0.2">
      <c r="A98" s="5">
        <v>0.156</v>
      </c>
      <c r="B98" s="5">
        <v>5.1999999999999998E-2</v>
      </c>
      <c r="C98" s="5" t="s">
        <v>46</v>
      </c>
      <c r="D98" s="5">
        <v>1</v>
      </c>
      <c r="E98" s="5" t="s">
        <v>14</v>
      </c>
      <c r="F98" s="5" t="s">
        <v>89</v>
      </c>
      <c r="G98" s="5" t="s">
        <v>43</v>
      </c>
      <c r="H98" s="5">
        <v>19</v>
      </c>
      <c r="I98" s="5" t="s">
        <v>67</v>
      </c>
      <c r="J98" s="5">
        <v>0.156</v>
      </c>
      <c r="K98" s="5">
        <v>0.156</v>
      </c>
      <c r="L98" s="5" t="s">
        <v>43</v>
      </c>
      <c r="M98" s="5" t="s">
        <v>14</v>
      </c>
      <c r="N98" s="5">
        <v>0.156</v>
      </c>
      <c r="O98" s="5">
        <v>-0.80687540199999996</v>
      </c>
      <c r="P98" s="5">
        <v>-1.283996656</v>
      </c>
      <c r="Q98" s="5">
        <v>-1.857899272</v>
      </c>
      <c r="R98" s="5">
        <v>-2.95651156</v>
      </c>
      <c r="S98" s="5">
        <v>0.39496835299999999</v>
      </c>
      <c r="T98" s="5">
        <v>0.228035085</v>
      </c>
      <c r="U98" s="5" t="s">
        <v>158</v>
      </c>
      <c r="V98" s="5" t="s">
        <v>158</v>
      </c>
      <c r="W98" s="5" t="s">
        <v>158</v>
      </c>
      <c r="X98" s="5" t="s">
        <v>158</v>
      </c>
      <c r="Y98" s="5" t="s">
        <v>158</v>
      </c>
      <c r="Z98" s="5" t="s">
        <v>158</v>
      </c>
      <c r="AA98" s="5">
        <v>5.1999999999999998E-2</v>
      </c>
      <c r="AB98" t="str">
        <f t="shared" si="8"/>
        <v/>
      </c>
      <c r="AC98">
        <f t="shared" ref="AC98:AC127" si="9">ASIN(SQRT(A98))</f>
        <v>0.40603340319260933</v>
      </c>
      <c r="AD98">
        <f t="shared" ref="AD98:AD127" si="10">ASIN(SQRT(B98))</f>
        <v>0.230059118691331</v>
      </c>
      <c r="AE98">
        <v>9.2170109999999994</v>
      </c>
      <c r="AF98" s="12" t="s">
        <v>368</v>
      </c>
      <c r="AG98" s="12" t="s">
        <v>374</v>
      </c>
    </row>
    <row r="99" spans="1:33" x14ac:dyDescent="0.2">
      <c r="A99" s="5">
        <v>0.78300000000000003</v>
      </c>
      <c r="B99" s="5">
        <v>0.108</v>
      </c>
      <c r="C99" s="5" t="s">
        <v>46</v>
      </c>
      <c r="D99" s="5">
        <v>1</v>
      </c>
      <c r="E99" s="5" t="s">
        <v>14</v>
      </c>
      <c r="F99" s="5" t="s">
        <v>93</v>
      </c>
      <c r="G99" s="5" t="s">
        <v>45</v>
      </c>
      <c r="H99" s="5">
        <v>19</v>
      </c>
      <c r="I99" s="5" t="s">
        <v>67</v>
      </c>
      <c r="J99" s="5">
        <v>0.78300000000000003</v>
      </c>
      <c r="K99" s="5">
        <v>0.78300000000000003</v>
      </c>
      <c r="L99" s="5" t="s">
        <v>43</v>
      </c>
      <c r="M99" s="5" t="s">
        <v>14</v>
      </c>
      <c r="N99" s="5">
        <v>0.78300000000000003</v>
      </c>
      <c r="O99" s="5">
        <v>-0.106238238</v>
      </c>
      <c r="P99" s="5">
        <v>-0.96657624499999995</v>
      </c>
      <c r="Q99" s="5">
        <v>-0.244622583</v>
      </c>
      <c r="R99" s="5">
        <v>-2.2256240520000001</v>
      </c>
      <c r="S99" s="5">
        <v>0.88487287199999998</v>
      </c>
      <c r="T99" s="5">
        <v>0.32863353499999998</v>
      </c>
      <c r="U99" s="5" t="s">
        <v>158</v>
      </c>
      <c r="V99" s="5" t="s">
        <v>158</v>
      </c>
      <c r="W99" s="5" t="s">
        <v>158</v>
      </c>
      <c r="X99" s="5" t="s">
        <v>158</v>
      </c>
      <c r="Y99" s="5" t="s">
        <v>158</v>
      </c>
      <c r="Z99" s="5" t="s">
        <v>158</v>
      </c>
      <c r="AA99" s="5">
        <v>0.108</v>
      </c>
      <c r="AB99" t="str">
        <f t="shared" ref="AB99:AB127" si="11">Y99</f>
        <v/>
      </c>
      <c r="AC99">
        <f t="shared" si="9"/>
        <v>1.0862210358470163</v>
      </c>
      <c r="AD99">
        <f t="shared" si="10"/>
        <v>0.33485638447676247</v>
      </c>
      <c r="AE99">
        <v>4.119224</v>
      </c>
      <c r="AF99" s="12" t="s">
        <v>369</v>
      </c>
      <c r="AG99" s="12" t="s">
        <v>374</v>
      </c>
    </row>
    <row r="100" spans="1:33" x14ac:dyDescent="0.2">
      <c r="A100" s="5">
        <v>6.9000000000000006E-2</v>
      </c>
      <c r="B100" s="5">
        <v>0.72</v>
      </c>
      <c r="C100" s="5" t="s">
        <v>46</v>
      </c>
      <c r="D100" s="5">
        <v>1</v>
      </c>
      <c r="E100" s="5" t="s">
        <v>14</v>
      </c>
      <c r="F100" s="5" t="s">
        <v>94</v>
      </c>
      <c r="G100" s="5" t="s">
        <v>46</v>
      </c>
      <c r="H100" s="5">
        <v>19</v>
      </c>
      <c r="I100" s="5" t="s">
        <v>67</v>
      </c>
      <c r="J100" s="5">
        <v>6.9000000000000006E-2</v>
      </c>
      <c r="K100" s="5">
        <v>6.9000000000000006E-2</v>
      </c>
      <c r="L100" s="5" t="s">
        <v>43</v>
      </c>
      <c r="M100" s="5" t="s">
        <v>14</v>
      </c>
      <c r="N100" s="5">
        <v>6.9000000000000006E-2</v>
      </c>
      <c r="O100" s="5">
        <v>-1.1611509090000001</v>
      </c>
      <c r="P100" s="5">
        <v>-0.142667504</v>
      </c>
      <c r="Q100" s="5">
        <v>-2.6736487740000001</v>
      </c>
      <c r="R100" s="5">
        <v>-0.32850406700000001</v>
      </c>
      <c r="S100" s="5">
        <v>0.262678511</v>
      </c>
      <c r="T100" s="5">
        <v>0.84852813699999996</v>
      </c>
      <c r="U100" s="5" t="s">
        <v>158</v>
      </c>
      <c r="V100" s="5" t="s">
        <v>158</v>
      </c>
      <c r="W100" s="5" t="s">
        <v>158</v>
      </c>
      <c r="X100" s="5" t="s">
        <v>158</v>
      </c>
      <c r="Y100" s="5" t="s">
        <v>158</v>
      </c>
      <c r="Z100" s="5" t="s">
        <v>158</v>
      </c>
      <c r="AA100" s="5">
        <v>0.72</v>
      </c>
      <c r="AB100" t="str">
        <f t="shared" si="11"/>
        <v/>
      </c>
      <c r="AC100">
        <f t="shared" si="9"/>
        <v>0.26579715247804181</v>
      </c>
      <c r="AD100">
        <f t="shared" si="10"/>
        <v>1.0131975000953599</v>
      </c>
      <c r="AF100" s="12" t="s">
        <v>365</v>
      </c>
      <c r="AG100" s="12" t="s">
        <v>374</v>
      </c>
    </row>
    <row r="101" spans="1:33" x14ac:dyDescent="0.2">
      <c r="A101" s="5">
        <v>0.86699999999999999</v>
      </c>
      <c r="B101" s="5">
        <v>0.97699999999999998</v>
      </c>
      <c r="C101" s="5" t="s">
        <v>46</v>
      </c>
      <c r="D101" s="5">
        <v>1</v>
      </c>
      <c r="E101" s="5" t="s">
        <v>14</v>
      </c>
      <c r="F101" s="5" t="s">
        <v>159</v>
      </c>
      <c r="G101" s="5" t="s">
        <v>47</v>
      </c>
      <c r="H101" s="5">
        <v>19</v>
      </c>
      <c r="I101" s="5" t="s">
        <v>67</v>
      </c>
      <c r="J101" s="5">
        <v>0.86699999999999999</v>
      </c>
      <c r="K101" s="5">
        <v>0.86699999999999999</v>
      </c>
      <c r="L101" s="5" t="s">
        <v>43</v>
      </c>
      <c r="M101" s="5" t="s">
        <v>14</v>
      </c>
      <c r="N101" s="5">
        <v>0.86699999999999999</v>
      </c>
      <c r="O101" s="5">
        <v>-6.1980902999999997E-2</v>
      </c>
      <c r="P101" s="5">
        <v>-1.0105436000000001E-2</v>
      </c>
      <c r="Q101" s="5">
        <v>-0.14271630199999999</v>
      </c>
      <c r="R101" s="5">
        <v>-2.3268627E-2</v>
      </c>
      <c r="S101" s="5">
        <v>0.93112834799999999</v>
      </c>
      <c r="T101" s="5">
        <v>0.98843310299999998</v>
      </c>
      <c r="U101" s="5" t="s">
        <v>158</v>
      </c>
      <c r="V101" s="5" t="s">
        <v>158</v>
      </c>
      <c r="W101" s="5" t="s">
        <v>158</v>
      </c>
      <c r="X101" s="5" t="s">
        <v>158</v>
      </c>
      <c r="Y101" s="5" t="s">
        <v>158</v>
      </c>
      <c r="Z101" s="5" t="s">
        <v>158</v>
      </c>
      <c r="AA101" s="5">
        <v>0.97699999999999998</v>
      </c>
      <c r="AB101" t="str">
        <f t="shared" si="11"/>
        <v/>
      </c>
      <c r="AC101">
        <f t="shared" si="9"/>
        <v>1.1974947019397608</v>
      </c>
      <c r="AD101">
        <f t="shared" si="10"/>
        <v>1.418551363430758</v>
      </c>
      <c r="AF101" s="12" t="s">
        <v>366</v>
      </c>
      <c r="AG101" s="12" t="s">
        <v>374</v>
      </c>
    </row>
    <row r="102" spans="1:33" x14ac:dyDescent="0.2">
      <c r="A102" s="5">
        <v>0.85599999999999998</v>
      </c>
      <c r="B102" s="5">
        <v>0.98199999999999998</v>
      </c>
      <c r="C102" s="5" t="s">
        <v>46</v>
      </c>
      <c r="D102" s="5">
        <v>1</v>
      </c>
      <c r="E102" s="5" t="s">
        <v>14</v>
      </c>
      <c r="F102" s="5" t="s">
        <v>160</v>
      </c>
      <c r="G102" s="5" t="s">
        <v>48</v>
      </c>
      <c r="H102" s="5">
        <v>19</v>
      </c>
      <c r="I102" s="5" t="s">
        <v>67</v>
      </c>
      <c r="J102" s="5">
        <v>0.85599999999999998</v>
      </c>
      <c r="K102" s="5">
        <v>0.85599999999999998</v>
      </c>
      <c r="L102" s="5" t="s">
        <v>43</v>
      </c>
      <c r="M102" s="5" t="s">
        <v>14</v>
      </c>
      <c r="N102" s="5">
        <v>0.85599999999999998</v>
      </c>
      <c r="O102" s="5">
        <v>-6.7526235000000004E-2</v>
      </c>
      <c r="P102" s="5">
        <v>-7.8885120000000003E-3</v>
      </c>
      <c r="Q102" s="5">
        <v>-0.15548490300000001</v>
      </c>
      <c r="R102" s="5">
        <v>-1.8163971000000001E-2</v>
      </c>
      <c r="S102" s="5">
        <v>0.92520268000000006</v>
      </c>
      <c r="T102" s="5">
        <v>0.99095913099999999</v>
      </c>
      <c r="U102" s="5" t="s">
        <v>158</v>
      </c>
      <c r="V102" s="5" t="s">
        <v>158</v>
      </c>
      <c r="W102" s="5" t="s">
        <v>158</v>
      </c>
      <c r="X102" s="5" t="s">
        <v>158</v>
      </c>
      <c r="Y102" s="5" t="s">
        <v>158</v>
      </c>
      <c r="Z102" s="5" t="s">
        <v>158</v>
      </c>
      <c r="AA102" s="5">
        <v>0.98199999999999998</v>
      </c>
      <c r="AB102" t="str">
        <f t="shared" si="11"/>
        <v/>
      </c>
      <c r="AC102">
        <f t="shared" si="9"/>
        <v>1.1815693567170875</v>
      </c>
      <c r="AD102">
        <f t="shared" si="10"/>
        <v>1.4362264603576207</v>
      </c>
      <c r="AF102" s="12" t="s">
        <v>367</v>
      </c>
      <c r="AG102" s="12" t="s">
        <v>374</v>
      </c>
    </row>
    <row r="103" spans="1:33" x14ac:dyDescent="0.2">
      <c r="A103" s="5">
        <v>0.35099999999999998</v>
      </c>
      <c r="B103" s="5">
        <v>0.505</v>
      </c>
      <c r="C103" s="5" t="s">
        <v>46</v>
      </c>
      <c r="D103" s="5">
        <v>1</v>
      </c>
      <c r="E103" s="5" t="s">
        <v>14</v>
      </c>
      <c r="F103" s="5" t="s">
        <v>161</v>
      </c>
      <c r="G103" s="5" t="s">
        <v>49</v>
      </c>
      <c r="H103" s="5">
        <v>19</v>
      </c>
      <c r="I103" s="5" t="s">
        <v>67</v>
      </c>
      <c r="J103" s="5">
        <v>0.35099999999999998</v>
      </c>
      <c r="K103" s="5">
        <v>0.35099999999999998</v>
      </c>
      <c r="L103" s="5" t="s">
        <v>43</v>
      </c>
      <c r="M103" s="5" t="s">
        <v>14</v>
      </c>
      <c r="N103" s="5">
        <v>0.35099999999999998</v>
      </c>
      <c r="O103" s="5">
        <v>-0.45469288400000002</v>
      </c>
      <c r="P103" s="5">
        <v>-0.29670862199999998</v>
      </c>
      <c r="Q103" s="5">
        <v>-1.046969056</v>
      </c>
      <c r="R103" s="5">
        <v>-0.68319684999999997</v>
      </c>
      <c r="S103" s="5">
        <v>0.59245252999999998</v>
      </c>
      <c r="T103" s="5">
        <v>0.71063352000000002</v>
      </c>
      <c r="U103" s="5" t="s">
        <v>158</v>
      </c>
      <c r="V103" s="5" t="s">
        <v>158</v>
      </c>
      <c r="W103" s="5" t="s">
        <v>158</v>
      </c>
      <c r="X103" s="5" t="s">
        <v>158</v>
      </c>
      <c r="Y103" s="5" t="s">
        <v>158</v>
      </c>
      <c r="Z103" s="5" t="s">
        <v>158</v>
      </c>
      <c r="AA103" s="5">
        <v>0.505</v>
      </c>
      <c r="AB103" t="str">
        <f t="shared" si="11"/>
        <v/>
      </c>
      <c r="AC103">
        <f t="shared" si="9"/>
        <v>0.63409977663257455</v>
      </c>
      <c r="AD103">
        <f t="shared" si="10"/>
        <v>0.79039824673453185</v>
      </c>
      <c r="AF103" s="12" t="s">
        <v>368</v>
      </c>
      <c r="AG103" s="12" t="s">
        <v>374</v>
      </c>
    </row>
    <row r="104" spans="1:33" x14ac:dyDescent="0.2">
      <c r="A104" s="5">
        <v>0.38800000000000001</v>
      </c>
      <c r="B104" s="5">
        <v>8.5000000000000006E-2</v>
      </c>
      <c r="C104" s="5" t="s">
        <v>46</v>
      </c>
      <c r="D104" s="5">
        <v>1</v>
      </c>
      <c r="E104" s="5" t="s">
        <v>17</v>
      </c>
      <c r="F104" s="5" t="s">
        <v>89</v>
      </c>
      <c r="G104" s="5" t="s">
        <v>43</v>
      </c>
      <c r="H104" s="5">
        <v>10</v>
      </c>
      <c r="I104" s="5" t="s">
        <v>58</v>
      </c>
      <c r="J104" s="5">
        <v>0.38800000000000001</v>
      </c>
      <c r="K104" s="5">
        <v>0.38800000000000001</v>
      </c>
      <c r="L104" s="5" t="s">
        <v>43</v>
      </c>
      <c r="M104" s="5" t="s">
        <v>17</v>
      </c>
      <c r="N104" s="5">
        <v>0.38800000000000001</v>
      </c>
      <c r="O104" s="5">
        <v>-0.411168274</v>
      </c>
      <c r="P104" s="5">
        <v>-1.0705810739999999</v>
      </c>
      <c r="Q104" s="5">
        <v>-0.94674993900000004</v>
      </c>
      <c r="R104" s="5">
        <v>-2.4651040219999998</v>
      </c>
      <c r="S104" s="5">
        <v>0.62289645999999999</v>
      </c>
      <c r="T104" s="5">
        <v>0.29154759499999999</v>
      </c>
      <c r="U104" s="5" t="s">
        <v>77</v>
      </c>
      <c r="V104" s="5" t="s">
        <v>163</v>
      </c>
      <c r="W104" s="5" t="s">
        <v>162</v>
      </c>
      <c r="X104" s="5" t="s">
        <v>162</v>
      </c>
      <c r="Y104" s="5">
        <v>0.38800000000000001</v>
      </c>
      <c r="Z104" s="5">
        <v>0.24308626335278766</v>
      </c>
      <c r="AA104" s="5">
        <v>8.5000000000000006E-2</v>
      </c>
      <c r="AB104">
        <f t="shared" si="11"/>
        <v>0.38800000000000001</v>
      </c>
      <c r="AC104">
        <f t="shared" si="9"/>
        <v>0.6724397426097084</v>
      </c>
      <c r="AD104">
        <f t="shared" si="10"/>
        <v>0.29584432121327198</v>
      </c>
      <c r="AE104" s="12"/>
      <c r="AF104" s="12" t="s">
        <v>369</v>
      </c>
      <c r="AG104" s="12" t="s">
        <v>372</v>
      </c>
    </row>
    <row r="105" spans="1:33" x14ac:dyDescent="0.2">
      <c r="A105" s="5">
        <v>0.94499999999999995</v>
      </c>
      <c r="B105" s="5">
        <v>4.1000000000000002E-2</v>
      </c>
      <c r="C105" s="5" t="s">
        <v>46</v>
      </c>
      <c r="D105" s="5">
        <v>1</v>
      </c>
      <c r="E105" s="5" t="s">
        <v>17</v>
      </c>
      <c r="F105" s="5" t="s">
        <v>93</v>
      </c>
      <c r="G105" s="5" t="s">
        <v>45</v>
      </c>
      <c r="H105" s="5">
        <v>10</v>
      </c>
      <c r="I105" s="5" t="s">
        <v>58</v>
      </c>
      <c r="J105" s="5">
        <v>0.94499999999999995</v>
      </c>
      <c r="K105" s="5">
        <v>0.94499999999999995</v>
      </c>
      <c r="L105" s="5" t="s">
        <v>43</v>
      </c>
      <c r="M105" s="5" t="s">
        <v>17</v>
      </c>
      <c r="N105" s="5">
        <v>0.94499999999999995</v>
      </c>
      <c r="O105" s="5">
        <v>-2.4568191E-2</v>
      </c>
      <c r="P105" s="5">
        <v>-1.3872161430000001</v>
      </c>
      <c r="Q105" s="5">
        <v>-5.6570350999999998E-2</v>
      </c>
      <c r="R105" s="5">
        <v>-3.194183212</v>
      </c>
      <c r="S105" s="5">
        <v>0.97211110499999998</v>
      </c>
      <c r="T105" s="5">
        <v>0.202484567</v>
      </c>
      <c r="U105" s="5" t="s">
        <v>14</v>
      </c>
      <c r="V105" s="5" t="s">
        <v>163</v>
      </c>
      <c r="W105" s="5" t="s">
        <v>162</v>
      </c>
      <c r="X105" s="5" t="s">
        <v>162</v>
      </c>
      <c r="Y105" s="5">
        <v>0.94499999999999995</v>
      </c>
      <c r="Z105" s="5">
        <v>0.56151938772758014</v>
      </c>
      <c r="AA105" s="5">
        <v>4.1000000000000002E-2</v>
      </c>
      <c r="AB105">
        <f t="shared" si="11"/>
        <v>0.94499999999999995</v>
      </c>
      <c r="AC105">
        <f t="shared" si="9"/>
        <v>1.3340707481588634</v>
      </c>
      <c r="AD105">
        <f t="shared" si="10"/>
        <v>0.20389438103477905</v>
      </c>
      <c r="AE105" s="12"/>
      <c r="AF105" s="12" t="s">
        <v>365</v>
      </c>
      <c r="AG105" s="12" t="s">
        <v>372</v>
      </c>
    </row>
    <row r="106" spans="1:33" x14ac:dyDescent="0.2">
      <c r="A106" s="5">
        <v>0.748</v>
      </c>
      <c r="B106" s="5">
        <v>0.19700000000000001</v>
      </c>
      <c r="C106" s="5" t="s">
        <v>46</v>
      </c>
      <c r="D106" s="5">
        <v>1</v>
      </c>
      <c r="E106" s="5" t="s">
        <v>17</v>
      </c>
      <c r="F106" s="5" t="s">
        <v>94</v>
      </c>
      <c r="G106" s="5" t="s">
        <v>46</v>
      </c>
      <c r="H106" s="5">
        <v>10</v>
      </c>
      <c r="I106" s="5" t="s">
        <v>58</v>
      </c>
      <c r="J106" s="5">
        <v>0.748</v>
      </c>
      <c r="K106" s="5">
        <v>0.748</v>
      </c>
      <c r="L106" s="5" t="s">
        <v>43</v>
      </c>
      <c r="M106" s="5" t="s">
        <v>17</v>
      </c>
      <c r="N106" s="5">
        <v>0.748</v>
      </c>
      <c r="O106" s="5">
        <v>-0.126098402</v>
      </c>
      <c r="P106" s="5">
        <v>-0.70553377399999995</v>
      </c>
      <c r="Q106" s="5">
        <v>-0.29035230099999998</v>
      </c>
      <c r="R106" s="5">
        <v>-1.6245515500000001</v>
      </c>
      <c r="S106" s="5">
        <v>0.86486993199999995</v>
      </c>
      <c r="T106" s="5">
        <v>0.44384681999999998</v>
      </c>
      <c r="U106" s="5" t="s">
        <v>17</v>
      </c>
      <c r="V106" s="5" t="s">
        <v>163</v>
      </c>
      <c r="W106" s="5" t="s">
        <v>162</v>
      </c>
      <c r="X106" s="5" t="s">
        <v>162</v>
      </c>
      <c r="Y106" s="5">
        <v>0.748</v>
      </c>
      <c r="Z106" s="5">
        <v>0.89323387256459164</v>
      </c>
      <c r="AA106" s="5">
        <v>0.19700000000000001</v>
      </c>
      <c r="AB106">
        <f t="shared" si="11"/>
        <v>0.748</v>
      </c>
      <c r="AC106">
        <f t="shared" si="9"/>
        <v>1.044891212975064</v>
      </c>
      <c r="AD106">
        <f t="shared" si="10"/>
        <v>0.45988696677201574</v>
      </c>
      <c r="AE106" s="12"/>
      <c r="AF106" s="12" t="s">
        <v>366</v>
      </c>
      <c r="AG106" s="12" t="s">
        <v>372</v>
      </c>
    </row>
    <row r="107" spans="1:33" x14ac:dyDescent="0.2">
      <c r="A107" s="5">
        <v>0.46500000000000002</v>
      </c>
      <c r="B107" s="5">
        <v>0.80500000000000005</v>
      </c>
      <c r="C107" s="5" t="s">
        <v>46</v>
      </c>
      <c r="D107" s="5">
        <v>1</v>
      </c>
      <c r="E107" s="5" t="s">
        <v>17</v>
      </c>
      <c r="F107" s="5" t="s">
        <v>159</v>
      </c>
      <c r="G107" s="5" t="s">
        <v>47</v>
      </c>
      <c r="H107" s="5">
        <v>10</v>
      </c>
      <c r="I107" s="5" t="s">
        <v>58</v>
      </c>
      <c r="J107" s="5">
        <v>0.46500000000000002</v>
      </c>
      <c r="K107" s="5">
        <v>0.46500000000000002</v>
      </c>
      <c r="L107" s="5" t="s">
        <v>43</v>
      </c>
      <c r="M107" s="5" t="s">
        <v>17</v>
      </c>
      <c r="N107" s="5">
        <v>0.46500000000000002</v>
      </c>
      <c r="O107" s="5">
        <v>-0.33254704699999998</v>
      </c>
      <c r="P107" s="5">
        <v>-9.4204120000000002E-2</v>
      </c>
      <c r="Q107" s="5">
        <v>-0.76571787300000005</v>
      </c>
      <c r="R107" s="5">
        <v>-0.21691300199999999</v>
      </c>
      <c r="S107" s="5">
        <v>0.68190908500000003</v>
      </c>
      <c r="T107" s="5">
        <v>0.89721792199999995</v>
      </c>
      <c r="U107" s="5" t="s">
        <v>18</v>
      </c>
      <c r="V107" s="5" t="s">
        <v>163</v>
      </c>
      <c r="W107" s="5" t="s">
        <v>162</v>
      </c>
      <c r="X107" s="5" t="s">
        <v>162</v>
      </c>
      <c r="Y107" s="5">
        <v>0.46500000000000002</v>
      </c>
      <c r="Z107" s="5">
        <v>0.6611894568544523</v>
      </c>
      <c r="AA107" s="5">
        <v>0.80500000000000005</v>
      </c>
      <c r="AB107">
        <f t="shared" si="11"/>
        <v>0.46500000000000002</v>
      </c>
      <c r="AC107">
        <f t="shared" si="9"/>
        <v>0.75036951685342312</v>
      </c>
      <c r="AD107">
        <f t="shared" si="10"/>
        <v>1.1134284588599097</v>
      </c>
      <c r="AE107" s="12"/>
      <c r="AF107" s="12" t="s">
        <v>367</v>
      </c>
      <c r="AG107" s="12" t="s">
        <v>372</v>
      </c>
    </row>
    <row r="108" spans="1:33" x14ac:dyDescent="0.2">
      <c r="A108" s="5">
        <v>5.6000000000000001E-2</v>
      </c>
      <c r="B108" s="5">
        <v>0.60699999999999998</v>
      </c>
      <c r="C108" s="5" t="s">
        <v>46</v>
      </c>
      <c r="D108" s="5">
        <v>1</v>
      </c>
      <c r="E108" s="5" t="s">
        <v>17</v>
      </c>
      <c r="F108" s="5" t="s">
        <v>160</v>
      </c>
      <c r="G108" s="5" t="s">
        <v>48</v>
      </c>
      <c r="H108" s="5">
        <v>10</v>
      </c>
      <c r="I108" s="5" t="s">
        <v>58</v>
      </c>
      <c r="J108" s="5">
        <v>5.6000000000000001E-2</v>
      </c>
      <c r="K108" s="5">
        <v>5.6000000000000001E-2</v>
      </c>
      <c r="L108" s="5" t="s">
        <v>43</v>
      </c>
      <c r="M108" s="5" t="s">
        <v>17</v>
      </c>
      <c r="N108" s="5">
        <v>5.6000000000000001E-2</v>
      </c>
      <c r="O108" s="5">
        <v>-1.2518119729999999</v>
      </c>
      <c r="P108" s="5">
        <v>-0.21681130900000001</v>
      </c>
      <c r="Q108" s="5">
        <v>-2.8824035879999998</v>
      </c>
      <c r="R108" s="5">
        <v>-0.49922648800000002</v>
      </c>
      <c r="S108" s="5">
        <v>0.236643191</v>
      </c>
      <c r="T108" s="5">
        <v>0.77910204699999996</v>
      </c>
      <c r="U108" s="5" t="s">
        <v>19</v>
      </c>
      <c r="V108" s="5" t="s">
        <v>163</v>
      </c>
      <c r="W108" s="5" t="s">
        <v>162</v>
      </c>
      <c r="X108" s="5" t="s">
        <v>162</v>
      </c>
      <c r="Y108" s="5">
        <v>5.6000000000000001E-2</v>
      </c>
      <c r="Z108" s="5">
        <v>0.75298276757599325</v>
      </c>
      <c r="AA108" s="5">
        <v>0.60699999999999998</v>
      </c>
      <c r="AB108">
        <f t="shared" si="11"/>
        <v>5.6000000000000001E-2</v>
      </c>
      <c r="AC108">
        <f t="shared" si="9"/>
        <v>0.23890944862610217</v>
      </c>
      <c r="AD108">
        <f t="shared" si="10"/>
        <v>0.89323216294537178</v>
      </c>
      <c r="AE108" s="12"/>
      <c r="AF108" s="12" t="s">
        <v>368</v>
      </c>
      <c r="AG108" s="12" t="s">
        <v>372</v>
      </c>
    </row>
    <row r="109" spans="1:33" x14ac:dyDescent="0.2">
      <c r="A109" s="5">
        <v>0.56299999999999994</v>
      </c>
      <c r="B109" s="5">
        <v>0.94499999999999995</v>
      </c>
      <c r="C109" s="5" t="s">
        <v>46</v>
      </c>
      <c r="D109" s="5">
        <v>1</v>
      </c>
      <c r="E109" s="5" t="s">
        <v>17</v>
      </c>
      <c r="F109" s="5" t="s">
        <v>161</v>
      </c>
      <c r="G109" s="5" t="s">
        <v>49</v>
      </c>
      <c r="H109" s="5">
        <v>10</v>
      </c>
      <c r="I109" s="5" t="s">
        <v>58</v>
      </c>
      <c r="J109" s="5">
        <v>0.56299999999999994</v>
      </c>
      <c r="K109" s="5">
        <v>0.56299999999999994</v>
      </c>
      <c r="L109" s="5" t="s">
        <v>43</v>
      </c>
      <c r="M109" s="5" t="s">
        <v>17</v>
      </c>
      <c r="N109" s="5">
        <v>0.56299999999999994</v>
      </c>
      <c r="O109" s="5">
        <v>-0.24949160500000001</v>
      </c>
      <c r="P109" s="5">
        <v>-2.4568191E-2</v>
      </c>
      <c r="Q109" s="5">
        <v>-0.57447565099999998</v>
      </c>
      <c r="R109" s="5">
        <v>-5.6570350999999998E-2</v>
      </c>
      <c r="S109" s="5">
        <v>0.75033325900000003</v>
      </c>
      <c r="T109" s="5">
        <v>0.97211110499999998</v>
      </c>
      <c r="U109" s="5" t="s">
        <v>77</v>
      </c>
      <c r="V109" s="5" t="s">
        <v>163</v>
      </c>
      <c r="W109" s="5" t="s">
        <v>162</v>
      </c>
      <c r="X109" s="5" t="s">
        <v>162</v>
      </c>
      <c r="Y109" s="5">
        <v>1.056</v>
      </c>
      <c r="Z109" s="5">
        <v>0.25508736382971176</v>
      </c>
      <c r="AA109" s="5">
        <v>0.94499999999999995</v>
      </c>
      <c r="AB109">
        <f t="shared" si="11"/>
        <v>1.056</v>
      </c>
      <c r="AC109">
        <f t="shared" si="9"/>
        <v>0.8485660636985658</v>
      </c>
      <c r="AD109">
        <f t="shared" si="10"/>
        <v>1.3340707481588634</v>
      </c>
      <c r="AE109" s="12"/>
      <c r="AF109" s="12" t="s">
        <v>369</v>
      </c>
      <c r="AG109" s="12" t="s">
        <v>372</v>
      </c>
    </row>
    <row r="110" spans="1:33" x14ac:dyDescent="0.2">
      <c r="A110" s="5">
        <v>0.38</v>
      </c>
      <c r="B110" s="5">
        <v>0.81100000000000005</v>
      </c>
      <c r="C110" s="5" t="s">
        <v>46</v>
      </c>
      <c r="D110" s="5">
        <v>2</v>
      </c>
      <c r="E110" s="5" t="s">
        <v>17</v>
      </c>
      <c r="F110" s="5" t="s">
        <v>89</v>
      </c>
      <c r="G110" s="5" t="s">
        <v>43</v>
      </c>
      <c r="H110" s="5">
        <v>12</v>
      </c>
      <c r="I110" s="5" t="s">
        <v>60</v>
      </c>
      <c r="J110" s="5">
        <v>0.38</v>
      </c>
      <c r="K110" s="5">
        <v>0.38</v>
      </c>
      <c r="L110" s="5" t="s">
        <v>43</v>
      </c>
      <c r="M110" s="5" t="s">
        <v>17</v>
      </c>
      <c r="N110" s="5">
        <v>0.38</v>
      </c>
      <c r="O110" s="5">
        <v>-0.42021640300000002</v>
      </c>
      <c r="P110" s="5">
        <v>-9.0979145999999997E-2</v>
      </c>
      <c r="Q110" s="5">
        <v>-0.96758402600000004</v>
      </c>
      <c r="R110" s="5">
        <v>-0.209487225</v>
      </c>
      <c r="S110" s="5">
        <v>0.61644140000000003</v>
      </c>
      <c r="T110" s="5">
        <v>0.90055538400000001</v>
      </c>
      <c r="U110" s="5" t="s">
        <v>158</v>
      </c>
      <c r="V110" s="5" t="s">
        <v>158</v>
      </c>
      <c r="W110" s="5" t="s">
        <v>158</v>
      </c>
      <c r="X110" s="5" t="s">
        <v>158</v>
      </c>
      <c r="Y110" s="5" t="s">
        <v>158</v>
      </c>
      <c r="Z110" s="5" t="s">
        <v>158</v>
      </c>
      <c r="AA110" s="5">
        <v>0.81100000000000005</v>
      </c>
      <c r="AB110" t="str">
        <f t="shared" si="11"/>
        <v/>
      </c>
      <c r="AC110">
        <f t="shared" si="9"/>
        <v>0.66421523787796666</v>
      </c>
      <c r="AD110">
        <f t="shared" si="10"/>
        <v>1.1210453344737461</v>
      </c>
      <c r="AE110">
        <v>3.6147529999999999</v>
      </c>
      <c r="AF110" s="12" t="s">
        <v>366</v>
      </c>
      <c r="AG110" t="s">
        <v>373</v>
      </c>
    </row>
    <row r="111" spans="1:33" x14ac:dyDescent="0.2">
      <c r="A111" s="5">
        <v>0.88700000000000001</v>
      </c>
      <c r="B111" s="5">
        <v>0.58799999999999997</v>
      </c>
      <c r="C111" s="5" t="s">
        <v>46</v>
      </c>
      <c r="D111" s="5">
        <v>2</v>
      </c>
      <c r="E111" s="5" t="s">
        <v>17</v>
      </c>
      <c r="F111" s="5" t="s">
        <v>93</v>
      </c>
      <c r="G111" s="5" t="s">
        <v>45</v>
      </c>
      <c r="H111" s="5">
        <v>12</v>
      </c>
      <c r="I111" s="5" t="s">
        <v>60</v>
      </c>
      <c r="J111" s="5">
        <v>0.88700000000000001</v>
      </c>
      <c r="K111" s="5">
        <v>0.88700000000000001</v>
      </c>
      <c r="L111" s="5" t="s">
        <v>43</v>
      </c>
      <c r="M111" s="5" t="s">
        <v>17</v>
      </c>
      <c r="N111" s="5">
        <v>0.88700000000000001</v>
      </c>
      <c r="O111" s="5">
        <v>-5.2076379999999999E-2</v>
      </c>
      <c r="P111" s="5">
        <v>-0.230622674</v>
      </c>
      <c r="Q111" s="5">
        <v>-0.119910297</v>
      </c>
      <c r="R111" s="5">
        <v>-0.53102833100000002</v>
      </c>
      <c r="S111" s="5">
        <v>0.94180677400000001</v>
      </c>
      <c r="T111" s="5">
        <v>0.76681158100000002</v>
      </c>
      <c r="U111" s="5" t="s">
        <v>158</v>
      </c>
      <c r="V111" s="5" t="s">
        <v>158</v>
      </c>
      <c r="W111" s="5" t="s">
        <v>158</v>
      </c>
      <c r="X111" s="5" t="s">
        <v>158</v>
      </c>
      <c r="Y111" s="5" t="s">
        <v>158</v>
      </c>
      <c r="Z111" s="5" t="s">
        <v>158</v>
      </c>
      <c r="AA111" s="5">
        <v>0.58799999999999997</v>
      </c>
      <c r="AB111" t="str">
        <f t="shared" si="11"/>
        <v/>
      </c>
      <c r="AC111">
        <f t="shared" si="9"/>
        <v>1.2279652889729178</v>
      </c>
      <c r="AD111">
        <f t="shared" si="10"/>
        <v>0.87385893013060045</v>
      </c>
      <c r="AE111">
        <v>1.099048</v>
      </c>
      <c r="AF111" s="12" t="s">
        <v>367</v>
      </c>
      <c r="AG111" t="s">
        <v>373</v>
      </c>
    </row>
    <row r="112" spans="1:33" x14ac:dyDescent="0.2">
      <c r="A112" s="5">
        <v>0.28100000000000003</v>
      </c>
      <c r="B112" s="5">
        <v>0.249</v>
      </c>
      <c r="C112" s="5" t="s">
        <v>46</v>
      </c>
      <c r="D112" s="5">
        <v>2</v>
      </c>
      <c r="E112" s="5" t="s">
        <v>17</v>
      </c>
      <c r="F112" s="5" t="s">
        <v>94</v>
      </c>
      <c r="G112" s="5" t="s">
        <v>46</v>
      </c>
      <c r="H112" s="5">
        <v>12</v>
      </c>
      <c r="I112" s="5" t="s">
        <v>60</v>
      </c>
      <c r="J112" s="5">
        <v>0.28100000000000003</v>
      </c>
      <c r="K112" s="5">
        <v>0.28100000000000003</v>
      </c>
      <c r="L112" s="5" t="s">
        <v>43</v>
      </c>
      <c r="M112" s="5" t="s">
        <v>17</v>
      </c>
      <c r="N112" s="5">
        <v>0.28100000000000003</v>
      </c>
      <c r="O112" s="5">
        <v>-0.55129368000000001</v>
      </c>
      <c r="P112" s="5">
        <v>-0.60380065299999996</v>
      </c>
      <c r="Q112" s="5">
        <v>-1.2694006099999999</v>
      </c>
      <c r="R112" s="5">
        <v>-1.3903023830000001</v>
      </c>
      <c r="S112" s="5">
        <v>0.53009433100000003</v>
      </c>
      <c r="T112" s="5">
        <v>0.49899899800000003</v>
      </c>
      <c r="U112" s="5" t="s">
        <v>158</v>
      </c>
      <c r="V112" s="5" t="s">
        <v>158</v>
      </c>
      <c r="W112" s="5" t="s">
        <v>158</v>
      </c>
      <c r="X112" s="5" t="s">
        <v>158</v>
      </c>
      <c r="Y112" s="5" t="s">
        <v>158</v>
      </c>
      <c r="Z112" s="5" t="s">
        <v>158</v>
      </c>
      <c r="AA112" s="5">
        <v>0.249</v>
      </c>
      <c r="AB112" t="str">
        <f t="shared" si="11"/>
        <v/>
      </c>
      <c r="AC112">
        <f t="shared" si="9"/>
        <v>0.55871180917526631</v>
      </c>
      <c r="AD112">
        <f t="shared" si="10"/>
        <v>0.52244330320195609</v>
      </c>
      <c r="AE112">
        <v>5.6448660000000004</v>
      </c>
      <c r="AF112" s="12" t="s">
        <v>368</v>
      </c>
      <c r="AG112" t="s">
        <v>373</v>
      </c>
    </row>
    <row r="113" spans="1:33" x14ac:dyDescent="0.2">
      <c r="A113" s="5">
        <v>5.0999999999999997E-2</v>
      </c>
      <c r="B113" s="5">
        <v>0.46200000000000002</v>
      </c>
      <c r="C113" s="5" t="s">
        <v>46</v>
      </c>
      <c r="D113" s="5">
        <v>2</v>
      </c>
      <c r="E113" s="5" t="s">
        <v>17</v>
      </c>
      <c r="F113" s="5" t="s">
        <v>159</v>
      </c>
      <c r="G113" s="5" t="s">
        <v>47</v>
      </c>
      <c r="H113" s="5">
        <v>12</v>
      </c>
      <c r="I113" s="5" t="s">
        <v>60</v>
      </c>
      <c r="J113" s="5">
        <v>5.0999999999999997E-2</v>
      </c>
      <c r="K113" s="5">
        <v>5.0999999999999997E-2</v>
      </c>
      <c r="L113" s="5" t="s">
        <v>43</v>
      </c>
      <c r="M113" s="5" t="s">
        <v>17</v>
      </c>
      <c r="N113" s="5">
        <v>5.0999999999999997E-2</v>
      </c>
      <c r="O113" s="5">
        <v>-1.2924298240000001</v>
      </c>
      <c r="P113" s="5">
        <v>-0.33535802399999998</v>
      </c>
      <c r="Q113" s="5">
        <v>-2.975929646</v>
      </c>
      <c r="R113" s="5">
        <v>-0.77219038799999995</v>
      </c>
      <c r="S113" s="5">
        <v>0.225831796</v>
      </c>
      <c r="T113" s="5">
        <v>0.67970581900000004</v>
      </c>
      <c r="U113" s="5" t="s">
        <v>158</v>
      </c>
      <c r="V113" s="5" t="s">
        <v>158</v>
      </c>
      <c r="W113" s="5" t="s">
        <v>158</v>
      </c>
      <c r="X113" s="5" t="s">
        <v>158</v>
      </c>
      <c r="Y113" s="5" t="s">
        <v>158</v>
      </c>
      <c r="Z113" s="5" t="s">
        <v>158</v>
      </c>
      <c r="AA113" s="5">
        <v>0.46200000000000002</v>
      </c>
      <c r="AB113" t="str">
        <f t="shared" si="11"/>
        <v/>
      </c>
      <c r="AC113">
        <f t="shared" si="9"/>
        <v>0.22779680580500467</v>
      </c>
      <c r="AD113">
        <f t="shared" si="10"/>
        <v>0.74736148665372126</v>
      </c>
      <c r="AE113">
        <v>2.5073500000000002</v>
      </c>
      <c r="AF113" s="12" t="s">
        <v>369</v>
      </c>
      <c r="AG113" t="s">
        <v>373</v>
      </c>
    </row>
    <row r="114" spans="1:33" x14ac:dyDescent="0.2">
      <c r="A114" s="5">
        <v>0.69</v>
      </c>
      <c r="B114" s="5">
        <v>0.45</v>
      </c>
      <c r="C114" s="5" t="s">
        <v>46</v>
      </c>
      <c r="D114" s="5">
        <v>2</v>
      </c>
      <c r="E114" s="5" t="s">
        <v>17</v>
      </c>
      <c r="F114" s="5" t="s">
        <v>160</v>
      </c>
      <c r="G114" s="5" t="s">
        <v>48</v>
      </c>
      <c r="H114" s="5">
        <v>12</v>
      </c>
      <c r="I114" s="5" t="s">
        <v>60</v>
      </c>
      <c r="J114" s="5">
        <v>0.69</v>
      </c>
      <c r="K114" s="5">
        <v>0.69</v>
      </c>
      <c r="L114" s="5" t="s">
        <v>43</v>
      </c>
      <c r="M114" s="5" t="s">
        <v>17</v>
      </c>
      <c r="N114" s="5">
        <v>0.69</v>
      </c>
      <c r="O114" s="5">
        <v>-0.16115090900000001</v>
      </c>
      <c r="P114" s="5">
        <v>-0.34678748599999998</v>
      </c>
      <c r="Q114" s="5">
        <v>-0.37106368099999998</v>
      </c>
      <c r="R114" s="5">
        <v>-0.79850769600000004</v>
      </c>
      <c r="S114" s="5">
        <v>0.83066238599999997</v>
      </c>
      <c r="T114" s="5">
        <v>0.67082039299999996</v>
      </c>
      <c r="U114" s="5" t="s">
        <v>158</v>
      </c>
      <c r="V114" s="5" t="s">
        <v>158</v>
      </c>
      <c r="W114" s="5" t="s">
        <v>158</v>
      </c>
      <c r="X114" s="5" t="s">
        <v>158</v>
      </c>
      <c r="Y114" s="5" t="s">
        <v>158</v>
      </c>
      <c r="Z114" s="5" t="s">
        <v>158</v>
      </c>
      <c r="AA114" s="5">
        <v>0.45</v>
      </c>
      <c r="AB114" t="str">
        <f t="shared" si="11"/>
        <v/>
      </c>
      <c r="AC114">
        <f t="shared" si="9"/>
        <v>0.98029631163457853</v>
      </c>
      <c r="AD114">
        <f t="shared" si="10"/>
        <v>0.73531445281666841</v>
      </c>
      <c r="AE114">
        <v>5.6099899999999998</v>
      </c>
      <c r="AF114" s="12" t="s">
        <v>365</v>
      </c>
      <c r="AG114" t="s">
        <v>373</v>
      </c>
    </row>
    <row r="115" spans="1:33" x14ac:dyDescent="0.2">
      <c r="A115" s="5">
        <v>0.31900000000000001</v>
      </c>
      <c r="B115" s="5">
        <v>0.66400000000000003</v>
      </c>
      <c r="C115" s="5" t="s">
        <v>46</v>
      </c>
      <c r="D115" s="5">
        <v>2</v>
      </c>
      <c r="E115" s="5" t="s">
        <v>17</v>
      </c>
      <c r="F115" s="5" t="s">
        <v>161</v>
      </c>
      <c r="G115" s="5" t="s">
        <v>49</v>
      </c>
      <c r="H115" s="5">
        <v>12</v>
      </c>
      <c r="I115" s="5" t="s">
        <v>60</v>
      </c>
      <c r="J115" s="5">
        <v>0.31900000000000001</v>
      </c>
      <c r="K115" s="5">
        <v>0.31900000000000001</v>
      </c>
      <c r="L115" s="5" t="s">
        <v>43</v>
      </c>
      <c r="M115" s="5" t="s">
        <v>17</v>
      </c>
      <c r="N115" s="5">
        <v>0.31900000000000001</v>
      </c>
      <c r="O115" s="5">
        <v>-0.49620931699999998</v>
      </c>
      <c r="P115" s="5">
        <v>-0.177831921</v>
      </c>
      <c r="Q115" s="5">
        <v>-1.142564176</v>
      </c>
      <c r="R115" s="5">
        <v>-0.40947313000000002</v>
      </c>
      <c r="S115" s="5">
        <v>0.56480085000000002</v>
      </c>
      <c r="T115" s="5">
        <v>0.81486195100000003</v>
      </c>
      <c r="U115" s="5" t="s">
        <v>158</v>
      </c>
      <c r="V115" s="5" t="s">
        <v>158</v>
      </c>
      <c r="W115" s="5" t="s">
        <v>158</v>
      </c>
      <c r="X115" s="5" t="s">
        <v>158</v>
      </c>
      <c r="Y115" s="5" t="s">
        <v>158</v>
      </c>
      <c r="Z115" s="5" t="s">
        <v>158</v>
      </c>
      <c r="AA115" s="5">
        <v>0.66400000000000003</v>
      </c>
      <c r="AB115" t="str">
        <f t="shared" si="11"/>
        <v/>
      </c>
      <c r="AC115">
        <f t="shared" si="9"/>
        <v>0.60019190600538186</v>
      </c>
      <c r="AD115">
        <f t="shared" si="10"/>
        <v>0.95249099876658805</v>
      </c>
      <c r="AE115">
        <v>3.2804479999999998</v>
      </c>
      <c r="AF115" s="12" t="s">
        <v>366</v>
      </c>
      <c r="AG115" t="s">
        <v>373</v>
      </c>
    </row>
    <row r="116" spans="1:33" x14ac:dyDescent="0.2">
      <c r="A116" s="5">
        <v>0.84299999999999997</v>
      </c>
      <c r="B116" s="5">
        <v>0.19</v>
      </c>
      <c r="C116" s="5" t="s">
        <v>46</v>
      </c>
      <c r="D116" s="5">
        <v>1</v>
      </c>
      <c r="E116" s="5" t="s">
        <v>17</v>
      </c>
      <c r="F116" s="5" t="s">
        <v>89</v>
      </c>
      <c r="G116" s="5" t="s">
        <v>43</v>
      </c>
      <c r="H116" s="5">
        <v>20</v>
      </c>
      <c r="I116" s="5" t="s">
        <v>68</v>
      </c>
      <c r="J116" s="5">
        <v>0.84299999999999997</v>
      </c>
      <c r="K116" s="5">
        <v>0.84299999999999997</v>
      </c>
      <c r="L116" s="5" t="s">
        <v>43</v>
      </c>
      <c r="M116" s="5" t="s">
        <v>17</v>
      </c>
      <c r="N116" s="5">
        <v>0.84299999999999997</v>
      </c>
      <c r="O116" s="5">
        <v>-7.4172425E-2</v>
      </c>
      <c r="P116" s="5">
        <v>-0.72124639899999998</v>
      </c>
      <c r="Q116" s="5">
        <v>-0.17078832099999999</v>
      </c>
      <c r="R116" s="5">
        <v>-1.660731207</v>
      </c>
      <c r="S116" s="5">
        <v>0.91815031400000002</v>
      </c>
      <c r="T116" s="5">
        <v>0.435889894</v>
      </c>
      <c r="U116" s="5" t="s">
        <v>158</v>
      </c>
      <c r="V116" s="5" t="s">
        <v>158</v>
      </c>
      <c r="W116" s="5" t="s">
        <v>158</v>
      </c>
      <c r="X116" s="5" t="s">
        <v>158</v>
      </c>
      <c r="Y116" s="5" t="s">
        <v>158</v>
      </c>
      <c r="Z116" s="5" t="s">
        <v>158</v>
      </c>
      <c r="AA116" s="5">
        <v>0.19</v>
      </c>
      <c r="AB116" t="str">
        <f t="shared" si="11"/>
        <v/>
      </c>
      <c r="AC116">
        <f t="shared" si="9"/>
        <v>1.1633867576949162</v>
      </c>
      <c r="AD116">
        <f t="shared" si="10"/>
        <v>0.45102681179626242</v>
      </c>
      <c r="AF116" s="12" t="s">
        <v>369</v>
      </c>
      <c r="AG116" s="12" t="s">
        <v>374</v>
      </c>
    </row>
    <row r="117" spans="1:33" x14ac:dyDescent="0.2">
      <c r="A117" s="5">
        <v>0.77500000000000002</v>
      </c>
      <c r="B117" s="5">
        <v>0.80900000000000005</v>
      </c>
      <c r="C117" s="5" t="s">
        <v>46</v>
      </c>
      <c r="D117" s="5">
        <v>1</v>
      </c>
      <c r="E117" s="5" t="s">
        <v>17</v>
      </c>
      <c r="F117" s="5" t="s">
        <v>93</v>
      </c>
      <c r="G117" s="5" t="s">
        <v>45</v>
      </c>
      <c r="H117" s="5">
        <v>20</v>
      </c>
      <c r="I117" s="5" t="s">
        <v>68</v>
      </c>
      <c r="J117" s="5">
        <v>0.77500000000000002</v>
      </c>
      <c r="K117" s="5">
        <v>0.77500000000000002</v>
      </c>
      <c r="L117" s="5" t="s">
        <v>43</v>
      </c>
      <c r="M117" s="5" t="s">
        <v>17</v>
      </c>
      <c r="N117" s="5">
        <v>0.77500000000000002</v>
      </c>
      <c r="O117" s="5">
        <v>-0.110698297</v>
      </c>
      <c r="P117" s="5">
        <v>-9.2051478000000006E-2</v>
      </c>
      <c r="Q117" s="5">
        <v>-0.25489224999999999</v>
      </c>
      <c r="R117" s="5">
        <v>-0.21195636200000001</v>
      </c>
      <c r="S117" s="5">
        <v>0.88034084300000004</v>
      </c>
      <c r="T117" s="5">
        <v>0.89944427299999996</v>
      </c>
      <c r="U117" s="5" t="s">
        <v>158</v>
      </c>
      <c r="V117" s="5" t="s">
        <v>158</v>
      </c>
      <c r="W117" s="5" t="s">
        <v>158</v>
      </c>
      <c r="X117" s="5" t="s">
        <v>158</v>
      </c>
      <c r="Y117" s="5" t="s">
        <v>158</v>
      </c>
      <c r="Z117" s="5" t="s">
        <v>158</v>
      </c>
      <c r="AA117" s="5">
        <v>0.80900000000000005</v>
      </c>
      <c r="AB117" t="str">
        <f t="shared" si="11"/>
        <v/>
      </c>
      <c r="AC117">
        <f t="shared" si="9"/>
        <v>1.07658028233182</v>
      </c>
      <c r="AD117">
        <f t="shared" si="10"/>
        <v>1.1184962628321928</v>
      </c>
      <c r="AF117" s="12" t="s">
        <v>365</v>
      </c>
      <c r="AG117" s="12" t="s">
        <v>374</v>
      </c>
    </row>
    <row r="118" spans="1:33" x14ac:dyDescent="0.2">
      <c r="A118" s="5">
        <v>0.92200000000000004</v>
      </c>
      <c r="B118" s="5">
        <v>0.84199999999999997</v>
      </c>
      <c r="C118" s="5" t="s">
        <v>46</v>
      </c>
      <c r="D118" s="5">
        <v>1</v>
      </c>
      <c r="E118" s="5" t="s">
        <v>17</v>
      </c>
      <c r="F118" s="5" t="s">
        <v>94</v>
      </c>
      <c r="G118" s="5" t="s">
        <v>46</v>
      </c>
      <c r="H118" s="5">
        <v>20</v>
      </c>
      <c r="I118" s="5" t="s">
        <v>68</v>
      </c>
      <c r="J118" s="5">
        <v>0.92200000000000004</v>
      </c>
      <c r="K118" s="5">
        <v>0.92200000000000004</v>
      </c>
      <c r="L118" s="5" t="s">
        <v>43</v>
      </c>
      <c r="M118" s="5" t="s">
        <v>17</v>
      </c>
      <c r="N118" s="5">
        <v>0.92200000000000004</v>
      </c>
      <c r="O118" s="5">
        <v>-3.5269079000000002E-2</v>
      </c>
      <c r="P118" s="5">
        <v>-7.4687908999999997E-2</v>
      </c>
      <c r="Q118" s="5">
        <v>-8.1210055000000003E-2</v>
      </c>
      <c r="R118" s="5">
        <v>-0.17197526499999999</v>
      </c>
      <c r="S118" s="5">
        <v>0.96020831100000004</v>
      </c>
      <c r="T118" s="5">
        <v>0.91760558000000003</v>
      </c>
      <c r="U118" s="5" t="s">
        <v>158</v>
      </c>
      <c r="V118" s="5" t="s">
        <v>158</v>
      </c>
      <c r="W118" s="5" t="s">
        <v>158</v>
      </c>
      <c r="X118" s="5" t="s">
        <v>158</v>
      </c>
      <c r="Y118" s="5" t="s">
        <v>158</v>
      </c>
      <c r="Z118" s="5" t="s">
        <v>158</v>
      </c>
      <c r="AA118" s="5">
        <v>0.84199999999999997</v>
      </c>
      <c r="AB118" t="str">
        <f t="shared" si="11"/>
        <v/>
      </c>
      <c r="AC118">
        <f t="shared" si="9"/>
        <v>1.287747135820233</v>
      </c>
      <c r="AD118">
        <f t="shared" si="10"/>
        <v>1.1620141536684236</v>
      </c>
      <c r="AF118" s="12" t="s">
        <v>366</v>
      </c>
      <c r="AG118" s="12" t="s">
        <v>374</v>
      </c>
    </row>
    <row r="119" spans="1:33" x14ac:dyDescent="0.2">
      <c r="A119" s="5">
        <v>0.19400000000000001</v>
      </c>
      <c r="B119" s="5">
        <v>2.1000000000000001E-2</v>
      </c>
      <c r="C119" s="5" t="s">
        <v>46</v>
      </c>
      <c r="D119" s="5">
        <v>1</v>
      </c>
      <c r="E119" s="5" t="s">
        <v>17</v>
      </c>
      <c r="F119" s="5" t="s">
        <v>159</v>
      </c>
      <c r="G119" s="5" t="s">
        <v>47</v>
      </c>
      <c r="H119" s="5">
        <v>20</v>
      </c>
      <c r="I119" s="5" t="s">
        <v>68</v>
      </c>
      <c r="J119" s="5">
        <v>0.19400000000000001</v>
      </c>
      <c r="K119" s="5">
        <v>0.19400000000000001</v>
      </c>
      <c r="L119" s="5" t="s">
        <v>43</v>
      </c>
      <c r="M119" s="5" t="s">
        <v>17</v>
      </c>
      <c r="N119" s="5">
        <v>0.19400000000000001</v>
      </c>
      <c r="O119" s="5">
        <v>-0.71219827000000002</v>
      </c>
      <c r="P119" s="5">
        <v>-1.677780705</v>
      </c>
      <c r="Q119" s="5">
        <v>-1.6398971200000001</v>
      </c>
      <c r="R119" s="5">
        <v>-3.8632328409999999</v>
      </c>
      <c r="S119" s="5">
        <v>0.44045431099999999</v>
      </c>
      <c r="T119" s="5">
        <v>0.144913767</v>
      </c>
      <c r="U119" s="5" t="s">
        <v>158</v>
      </c>
      <c r="V119" s="5" t="s">
        <v>158</v>
      </c>
      <c r="W119" s="5" t="s">
        <v>158</v>
      </c>
      <c r="X119" s="5" t="s">
        <v>158</v>
      </c>
      <c r="Y119" s="5" t="s">
        <v>158</v>
      </c>
      <c r="Z119" s="5" t="s">
        <v>158</v>
      </c>
      <c r="AA119" s="5">
        <v>2.1000000000000001E-2</v>
      </c>
      <c r="AB119" t="str">
        <f t="shared" si="11"/>
        <v/>
      </c>
      <c r="AC119">
        <f t="shared" si="9"/>
        <v>0.45610465154754753</v>
      </c>
      <c r="AD119">
        <f t="shared" si="10"/>
        <v>0.1454258194533693</v>
      </c>
      <c r="AF119" s="12" t="s">
        <v>367</v>
      </c>
      <c r="AG119" s="12" t="s">
        <v>374</v>
      </c>
    </row>
    <row r="120" spans="1:33" x14ac:dyDescent="0.2">
      <c r="A120" s="5">
        <v>4.2000000000000003E-2</v>
      </c>
      <c r="B120" s="5">
        <v>0.92500000000000004</v>
      </c>
      <c r="C120" s="5" t="s">
        <v>46</v>
      </c>
      <c r="D120" s="5">
        <v>1</v>
      </c>
      <c r="E120" s="5" t="s">
        <v>17</v>
      </c>
      <c r="F120" s="5" t="s">
        <v>160</v>
      </c>
      <c r="G120" s="5" t="s">
        <v>48</v>
      </c>
      <c r="H120" s="5">
        <v>20</v>
      </c>
      <c r="I120" s="5" t="s">
        <v>68</v>
      </c>
      <c r="J120" s="5">
        <v>4.2000000000000003E-2</v>
      </c>
      <c r="K120" s="5">
        <v>4.2000000000000003E-2</v>
      </c>
      <c r="L120" s="5" t="s">
        <v>43</v>
      </c>
      <c r="M120" s="5" t="s">
        <v>17</v>
      </c>
      <c r="N120" s="5">
        <v>4.2000000000000003E-2</v>
      </c>
      <c r="O120" s="5">
        <v>-1.37675071</v>
      </c>
      <c r="P120" s="5">
        <v>-3.3858266999999997E-2</v>
      </c>
      <c r="Q120" s="5">
        <v>-3.1700856609999999</v>
      </c>
      <c r="R120" s="5">
        <v>-7.7961540999999995E-2</v>
      </c>
      <c r="S120" s="5">
        <v>0.204939015</v>
      </c>
      <c r="T120" s="5">
        <v>0.96176920300000002</v>
      </c>
      <c r="U120" s="5" t="s">
        <v>158</v>
      </c>
      <c r="V120" s="5" t="s">
        <v>158</v>
      </c>
      <c r="W120" s="5" t="s">
        <v>158</v>
      </c>
      <c r="X120" s="5" t="s">
        <v>158</v>
      </c>
      <c r="Y120" s="5" t="s">
        <v>158</v>
      </c>
      <c r="Z120" s="5" t="s">
        <v>158</v>
      </c>
      <c r="AA120" s="5">
        <v>0.92500000000000004</v>
      </c>
      <c r="AB120" t="str">
        <f t="shared" si="11"/>
        <v/>
      </c>
      <c r="AC120">
        <f t="shared" si="9"/>
        <v>0.20640139968816654</v>
      </c>
      <c r="AD120">
        <f t="shared" si="10"/>
        <v>1.293390810304861</v>
      </c>
      <c r="AF120" s="12" t="s">
        <v>368</v>
      </c>
      <c r="AG120" s="12" t="s">
        <v>374</v>
      </c>
    </row>
    <row r="121" spans="1:33" x14ac:dyDescent="0.2">
      <c r="A121" s="5">
        <v>4.5999999999999999E-2</v>
      </c>
      <c r="B121" s="5">
        <v>0.33900000000000002</v>
      </c>
      <c r="C121" s="5" t="s">
        <v>46</v>
      </c>
      <c r="D121" s="5">
        <v>1</v>
      </c>
      <c r="E121" s="5" t="s">
        <v>17</v>
      </c>
      <c r="F121" s="5" t="s">
        <v>161</v>
      </c>
      <c r="G121" s="5" t="s">
        <v>49</v>
      </c>
      <c r="H121" s="5">
        <v>20</v>
      </c>
      <c r="I121" s="5" t="s">
        <v>68</v>
      </c>
      <c r="J121" s="5">
        <v>4.5999999999999999E-2</v>
      </c>
      <c r="K121" s="5">
        <v>4.5999999999999999E-2</v>
      </c>
      <c r="L121" s="5" t="s">
        <v>43</v>
      </c>
      <c r="M121" s="5" t="s">
        <v>17</v>
      </c>
      <c r="N121" s="5">
        <v>4.5999999999999999E-2</v>
      </c>
      <c r="O121" s="5">
        <v>-1.337242168</v>
      </c>
      <c r="P121" s="5">
        <v>-0.469800302</v>
      </c>
      <c r="Q121" s="5">
        <v>-3.0791138820000001</v>
      </c>
      <c r="R121" s="5">
        <v>-1.081755172</v>
      </c>
      <c r="S121" s="5">
        <v>0.214476106</v>
      </c>
      <c r="T121" s="5">
        <v>0.58223706500000005</v>
      </c>
      <c r="U121" s="5" t="s">
        <v>158</v>
      </c>
      <c r="V121" s="5" t="s">
        <v>158</v>
      </c>
      <c r="W121" s="5" t="s">
        <v>158</v>
      </c>
      <c r="X121" s="5" t="s">
        <v>158</v>
      </c>
      <c r="Y121" s="5" t="s">
        <v>158</v>
      </c>
      <c r="Z121" s="5" t="s">
        <v>158</v>
      </c>
      <c r="AA121" s="5">
        <v>0.33900000000000002</v>
      </c>
      <c r="AB121" t="str">
        <f t="shared" si="11"/>
        <v/>
      </c>
      <c r="AC121">
        <f t="shared" si="9"/>
        <v>0.2161554222413129</v>
      </c>
      <c r="AD121">
        <f t="shared" si="10"/>
        <v>0.62147754157645663</v>
      </c>
      <c r="AF121" s="12" t="s">
        <v>369</v>
      </c>
      <c r="AG121" s="12" t="s">
        <v>374</v>
      </c>
    </row>
    <row r="122" spans="1:33" x14ac:dyDescent="0.2">
      <c r="A122" s="5">
        <v>0.14000000000000001</v>
      </c>
      <c r="B122" s="5">
        <v>0.77800000000000002</v>
      </c>
      <c r="C122" s="5" t="s">
        <v>46</v>
      </c>
      <c r="D122" s="5">
        <v>2</v>
      </c>
      <c r="E122" s="5" t="s">
        <v>17</v>
      </c>
      <c r="F122" s="5" t="s">
        <v>89</v>
      </c>
      <c r="G122" s="5" t="s">
        <v>43</v>
      </c>
      <c r="H122" s="5">
        <v>21</v>
      </c>
      <c r="I122" s="5" t="s">
        <v>69</v>
      </c>
      <c r="J122" s="5">
        <v>0.14000000000000001</v>
      </c>
      <c r="K122" s="5">
        <v>0.14000000000000001</v>
      </c>
      <c r="L122" s="5" t="s">
        <v>43</v>
      </c>
      <c r="M122" s="5" t="s">
        <v>17</v>
      </c>
      <c r="N122" s="5">
        <v>0.14000000000000001</v>
      </c>
      <c r="O122" s="5">
        <v>-0.85387196399999998</v>
      </c>
      <c r="P122" s="5">
        <v>-0.109020403</v>
      </c>
      <c r="Q122" s="5">
        <v>-1.9661128560000001</v>
      </c>
      <c r="R122" s="5">
        <v>-0.25102875499999999</v>
      </c>
      <c r="S122" s="5">
        <v>0.374165739</v>
      </c>
      <c r="T122" s="5">
        <v>0.88204308300000001</v>
      </c>
      <c r="U122" s="5" t="s">
        <v>158</v>
      </c>
      <c r="V122" s="5" t="s">
        <v>158</v>
      </c>
      <c r="W122" s="5" t="s">
        <v>158</v>
      </c>
      <c r="X122" s="5" t="s">
        <v>158</v>
      </c>
      <c r="Y122" s="5" t="s">
        <v>158</v>
      </c>
      <c r="Z122" s="5" t="s">
        <v>158</v>
      </c>
      <c r="AA122" s="5">
        <v>0.77800000000000002</v>
      </c>
      <c r="AB122" t="str">
        <f t="shared" si="11"/>
        <v/>
      </c>
      <c r="AC122">
        <f t="shared" si="9"/>
        <v>0.38349700393093333</v>
      </c>
      <c r="AD122">
        <f t="shared" si="10"/>
        <v>1.0801809575025088</v>
      </c>
      <c r="AF122" s="12"/>
    </row>
    <row r="123" spans="1:33" x14ac:dyDescent="0.2">
      <c r="A123" s="5">
        <v>0.67200000000000004</v>
      </c>
      <c r="B123" s="5">
        <v>0.114</v>
      </c>
      <c r="C123" s="5" t="s">
        <v>46</v>
      </c>
      <c r="D123" s="5">
        <v>2</v>
      </c>
      <c r="E123" s="5" t="s">
        <v>17</v>
      </c>
      <c r="F123" s="5" t="s">
        <v>93</v>
      </c>
      <c r="G123" s="5" t="s">
        <v>45</v>
      </c>
      <c r="H123" s="5">
        <v>21</v>
      </c>
      <c r="I123" s="5" t="s">
        <v>69</v>
      </c>
      <c r="J123" s="5">
        <v>0.67200000000000004</v>
      </c>
      <c r="K123" s="5">
        <v>0.67200000000000004</v>
      </c>
      <c r="L123" s="5" t="s">
        <v>43</v>
      </c>
      <c r="M123" s="5" t="s">
        <v>17</v>
      </c>
      <c r="N123" s="5">
        <v>0.67200000000000004</v>
      </c>
      <c r="O123" s="5">
        <v>-0.17263072700000001</v>
      </c>
      <c r="P123" s="5">
        <v>-0.94309514900000002</v>
      </c>
      <c r="Q123" s="5">
        <v>-0.39749693800000002</v>
      </c>
      <c r="R123" s="5">
        <v>-2.1715568310000002</v>
      </c>
      <c r="S123" s="5">
        <v>0.81975606099999998</v>
      </c>
      <c r="T123" s="5">
        <v>0.33763885999999999</v>
      </c>
      <c r="U123" s="5" t="s">
        <v>158</v>
      </c>
      <c r="V123" s="5" t="s">
        <v>158</v>
      </c>
      <c r="W123" s="5" t="s">
        <v>158</v>
      </c>
      <c r="X123" s="5" t="s">
        <v>158</v>
      </c>
      <c r="Y123" s="5" t="s">
        <v>158</v>
      </c>
      <c r="Z123" s="5" t="s">
        <v>158</v>
      </c>
      <c r="AA123" s="5">
        <v>0.114</v>
      </c>
      <c r="AB123" t="str">
        <f t="shared" si="11"/>
        <v/>
      </c>
      <c r="AC123">
        <f t="shared" si="9"/>
        <v>0.96098495334638301</v>
      </c>
      <c r="AD123">
        <f t="shared" si="10"/>
        <v>0.34440731898073373</v>
      </c>
      <c r="AF123" s="12"/>
    </row>
    <row r="124" spans="1:33" x14ac:dyDescent="0.2">
      <c r="A124" s="5">
        <v>0.51</v>
      </c>
      <c r="B124" s="5">
        <v>3.1E-2</v>
      </c>
      <c r="C124" s="5" t="s">
        <v>46</v>
      </c>
      <c r="D124" s="5">
        <v>2</v>
      </c>
      <c r="E124" s="5" t="s">
        <v>17</v>
      </c>
      <c r="F124" s="5" t="s">
        <v>94</v>
      </c>
      <c r="G124" s="5" t="s">
        <v>46</v>
      </c>
      <c r="H124" s="5">
        <v>21</v>
      </c>
      <c r="I124" s="5" t="s">
        <v>69</v>
      </c>
      <c r="J124" s="5">
        <v>0.51</v>
      </c>
      <c r="K124" s="5">
        <v>0.51</v>
      </c>
      <c r="L124" s="5" t="s">
        <v>43</v>
      </c>
      <c r="M124" s="5" t="s">
        <v>17</v>
      </c>
      <c r="N124" s="5">
        <v>0.51</v>
      </c>
      <c r="O124" s="5">
        <v>-0.292429824</v>
      </c>
      <c r="P124" s="5">
        <v>-1.5086383059999999</v>
      </c>
      <c r="Q124" s="5">
        <v>-0.67334455299999996</v>
      </c>
      <c r="R124" s="5">
        <v>-3.4737680740000001</v>
      </c>
      <c r="S124" s="5">
        <v>0.71414284299999997</v>
      </c>
      <c r="T124" s="5">
        <v>0.176068169</v>
      </c>
      <c r="U124" s="5" t="s">
        <v>158</v>
      </c>
      <c r="V124" s="5" t="s">
        <v>158</v>
      </c>
      <c r="W124" s="5" t="s">
        <v>158</v>
      </c>
      <c r="X124" s="5" t="s">
        <v>158</v>
      </c>
      <c r="Y124" s="5" t="s">
        <v>158</v>
      </c>
      <c r="Z124" s="5" t="s">
        <v>158</v>
      </c>
      <c r="AA124" s="5">
        <v>3.1E-2</v>
      </c>
      <c r="AB124" t="str">
        <f t="shared" si="11"/>
        <v/>
      </c>
      <c r="AC124">
        <f t="shared" si="9"/>
        <v>0.79539883018414348</v>
      </c>
      <c r="AD124">
        <f t="shared" si="10"/>
        <v>0.17699078348623623</v>
      </c>
      <c r="AF124" s="12"/>
    </row>
    <row r="125" spans="1:33" x14ac:dyDescent="0.2">
      <c r="A125" s="5">
        <v>0.75900000000000001</v>
      </c>
      <c r="B125" s="5">
        <v>2.5000000000000001E-2</v>
      </c>
      <c r="C125" s="5" t="s">
        <v>46</v>
      </c>
      <c r="D125" s="5">
        <v>2</v>
      </c>
      <c r="E125" s="5" t="s">
        <v>17</v>
      </c>
      <c r="F125" s="5" t="s">
        <v>159</v>
      </c>
      <c r="G125" s="5" t="s">
        <v>47</v>
      </c>
      <c r="H125" s="5">
        <v>21</v>
      </c>
      <c r="I125" s="5" t="s">
        <v>69</v>
      </c>
      <c r="J125" s="5">
        <v>0.75900000000000001</v>
      </c>
      <c r="K125" s="5">
        <v>0.75900000000000001</v>
      </c>
      <c r="L125" s="5" t="s">
        <v>43</v>
      </c>
      <c r="M125" s="5" t="s">
        <v>17</v>
      </c>
      <c r="N125" s="5">
        <v>0.75900000000000001</v>
      </c>
      <c r="O125" s="5">
        <v>-0.119758224</v>
      </c>
      <c r="P125" s="5">
        <v>-1.602059991</v>
      </c>
      <c r="Q125" s="5">
        <v>-0.27575350199999998</v>
      </c>
      <c r="R125" s="5">
        <v>-3.6888794539999998</v>
      </c>
      <c r="S125" s="5">
        <v>0.87120606099999998</v>
      </c>
      <c r="T125" s="5">
        <v>0.15811388300000001</v>
      </c>
      <c r="U125" s="5" t="s">
        <v>158</v>
      </c>
      <c r="V125" s="5" t="s">
        <v>158</v>
      </c>
      <c r="W125" s="5" t="s">
        <v>158</v>
      </c>
      <c r="X125" s="5" t="s">
        <v>158</v>
      </c>
      <c r="Y125" s="5" t="s">
        <v>158</v>
      </c>
      <c r="Z125" s="5" t="s">
        <v>158</v>
      </c>
      <c r="AA125" s="5">
        <v>2.5000000000000001E-2</v>
      </c>
      <c r="AB125" t="str">
        <f t="shared" si="11"/>
        <v/>
      </c>
      <c r="AC125">
        <f t="shared" si="9"/>
        <v>1.0576537386308158</v>
      </c>
      <c r="AD125">
        <f t="shared" si="10"/>
        <v>0.15878021464576067</v>
      </c>
      <c r="AF125" s="12"/>
    </row>
    <row r="126" spans="1:33" x14ac:dyDescent="0.2">
      <c r="A126" s="5">
        <v>0.41099999999999998</v>
      </c>
      <c r="B126" s="5">
        <v>0.79300000000000004</v>
      </c>
      <c r="C126" s="5" t="s">
        <v>46</v>
      </c>
      <c r="D126" s="5">
        <v>2</v>
      </c>
      <c r="E126" s="5" t="s">
        <v>17</v>
      </c>
      <c r="F126" s="5" t="s">
        <v>160</v>
      </c>
      <c r="G126" s="5" t="s">
        <v>48</v>
      </c>
      <c r="H126" s="5">
        <v>21</v>
      </c>
      <c r="I126" s="5" t="s">
        <v>69</v>
      </c>
      <c r="J126" s="5">
        <v>0.41099999999999998</v>
      </c>
      <c r="K126" s="5">
        <v>0.41099999999999998</v>
      </c>
      <c r="L126" s="5" t="s">
        <v>43</v>
      </c>
      <c r="M126" s="5" t="s">
        <v>17</v>
      </c>
      <c r="N126" s="5">
        <v>0.41099999999999998</v>
      </c>
      <c r="O126" s="5">
        <v>-0.38615817800000002</v>
      </c>
      <c r="P126" s="5">
        <v>-0.100726813</v>
      </c>
      <c r="Q126" s="5">
        <v>-0.88916206399999997</v>
      </c>
      <c r="R126" s="5">
        <v>-0.231932057</v>
      </c>
      <c r="S126" s="5">
        <v>0.64109281699999998</v>
      </c>
      <c r="T126" s="5">
        <v>0.89050547400000002</v>
      </c>
      <c r="U126" s="5" t="s">
        <v>158</v>
      </c>
      <c r="V126" s="5" t="s">
        <v>158</v>
      </c>
      <c r="W126" s="5" t="s">
        <v>158</v>
      </c>
      <c r="X126" s="5" t="s">
        <v>158</v>
      </c>
      <c r="Y126" s="5" t="s">
        <v>158</v>
      </c>
      <c r="Z126" s="5" t="s">
        <v>158</v>
      </c>
      <c r="AA126" s="5">
        <v>0.79300000000000004</v>
      </c>
      <c r="AB126" t="str">
        <f t="shared" si="11"/>
        <v/>
      </c>
      <c r="AC126">
        <f t="shared" si="9"/>
        <v>0.69592135402735933</v>
      </c>
      <c r="AD126">
        <f t="shared" si="10"/>
        <v>1.0984549643275163</v>
      </c>
      <c r="AF126" s="12"/>
    </row>
    <row r="127" spans="1:33" x14ac:dyDescent="0.2">
      <c r="A127" s="5">
        <v>0.34799999999999998</v>
      </c>
      <c r="B127" s="5">
        <v>0.441</v>
      </c>
      <c r="C127" s="5" t="s">
        <v>46</v>
      </c>
      <c r="D127" s="5">
        <v>2</v>
      </c>
      <c r="E127" s="5" t="s">
        <v>17</v>
      </c>
      <c r="F127" s="5" t="s">
        <v>161</v>
      </c>
      <c r="G127" s="5" t="s">
        <v>49</v>
      </c>
      <c r="H127" s="5">
        <v>21</v>
      </c>
      <c r="I127" s="5" t="s">
        <v>69</v>
      </c>
      <c r="J127" s="5">
        <v>0.34799999999999998</v>
      </c>
      <c r="K127" s="5">
        <v>0.34799999999999998</v>
      </c>
      <c r="L127" s="5" t="s">
        <v>43</v>
      </c>
      <c r="M127" s="5" t="s">
        <v>17</v>
      </c>
      <c r="N127" s="5">
        <v>0.34799999999999998</v>
      </c>
      <c r="O127" s="5">
        <v>-0.45842075599999998</v>
      </c>
      <c r="P127" s="5">
        <v>-0.35556141099999999</v>
      </c>
      <c r="Q127" s="5">
        <v>-1.055552799</v>
      </c>
      <c r="R127" s="5">
        <v>-0.81871040399999995</v>
      </c>
      <c r="S127" s="5">
        <v>0.58991524799999995</v>
      </c>
      <c r="T127" s="5">
        <v>0.66407830899999998</v>
      </c>
      <c r="U127" s="5" t="s">
        <v>158</v>
      </c>
      <c r="V127" s="5" t="s">
        <v>158</v>
      </c>
      <c r="W127" s="5" t="s">
        <v>158</v>
      </c>
      <c r="X127" s="5" t="s">
        <v>158</v>
      </c>
      <c r="Y127" s="5" t="s">
        <v>158</v>
      </c>
      <c r="Z127" s="5" t="s">
        <v>158</v>
      </c>
      <c r="AA127" s="5">
        <v>0.441</v>
      </c>
      <c r="AB127" t="str">
        <f t="shared" si="11"/>
        <v/>
      </c>
      <c r="AC127">
        <f t="shared" si="9"/>
        <v>0.63095387637466083</v>
      </c>
      <c r="AD127">
        <f t="shared" si="10"/>
        <v>0.72626037897644602</v>
      </c>
      <c r="AF127" s="12"/>
    </row>
    <row r="128" spans="1:33" x14ac:dyDescent="0.2">
      <c r="AF128" s="12"/>
    </row>
    <row r="129" spans="32:32" x14ac:dyDescent="0.2">
      <c r="AF129" s="12"/>
    </row>
    <row r="130" spans="32:32" x14ac:dyDescent="0.2">
      <c r="AF130" s="12"/>
    </row>
    <row r="131" spans="32:32" x14ac:dyDescent="0.2">
      <c r="AF131" s="12"/>
    </row>
    <row r="132" spans="32:32" x14ac:dyDescent="0.2">
      <c r="AF132" s="12"/>
    </row>
    <row r="133" spans="32:32" x14ac:dyDescent="0.2">
      <c r="AF133" s="12"/>
    </row>
    <row r="134" spans="32:32" x14ac:dyDescent="0.2">
      <c r="AF134" s="12"/>
    </row>
    <row r="135" spans="32:32" x14ac:dyDescent="0.2">
      <c r="AF135" s="12"/>
    </row>
    <row r="136" spans="32:32" x14ac:dyDescent="0.2">
      <c r="AF136" s="12"/>
    </row>
    <row r="137" spans="32:32" x14ac:dyDescent="0.2">
      <c r="AF137" s="12"/>
    </row>
    <row r="138" spans="32:32" x14ac:dyDescent="0.2">
      <c r="AF138" s="12"/>
    </row>
    <row r="139" spans="32:32" x14ac:dyDescent="0.2">
      <c r="AF139" s="12"/>
    </row>
    <row r="140" spans="32:32" x14ac:dyDescent="0.2">
      <c r="AF140" s="12"/>
    </row>
    <row r="141" spans="32:32" x14ac:dyDescent="0.2">
      <c r="AF141" s="12"/>
    </row>
  </sheetData>
  <sortState ref="A2:AG141">
    <sortCondition ref="C2:C141"/>
    <sortCondition ref="E2:E141"/>
  </sortState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H19"/>
  <sheetViews>
    <sheetView workbookViewId="0">
      <selection activeCell="C15" sqref="C15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1"/>
  <sheetViews>
    <sheetView workbookViewId="0">
      <selection sqref="A1:D1048576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81"/>
  <sheetViews>
    <sheetView topLeftCell="AJ1" workbookViewId="0">
      <selection activeCell="AU14" sqref="AU14"/>
    </sheetView>
  </sheetViews>
  <sheetFormatPr defaultRowHeight="12.75" x14ac:dyDescent="0.2"/>
  <cols>
    <col min="30" max="30" width="12.5703125" style="23" bestFit="1" customWidth="1"/>
    <col min="31" max="31" width="12.42578125" style="19" bestFit="1" customWidth="1"/>
    <col min="32" max="32" width="10.28515625" style="19" bestFit="1" customWidth="1"/>
    <col min="33" max="33" width="12.140625" style="24" bestFit="1" customWidth="1"/>
    <col min="34" max="34" width="12" bestFit="1" customWidth="1"/>
    <col min="35" max="35" width="12.28515625" bestFit="1" customWidth="1"/>
    <col min="36" max="36" width="14" bestFit="1" customWidth="1"/>
    <col min="37" max="37" width="11.42578125" bestFit="1" customWidth="1"/>
    <col min="38" max="39" width="13.28515625" bestFit="1" customWidth="1"/>
    <col min="40" max="40" width="12" bestFit="1" customWidth="1"/>
    <col min="41" max="41" width="10.28515625" bestFit="1" customWidth="1"/>
    <col min="42" max="42" width="8.5703125" bestFit="1" customWidth="1"/>
    <col min="43" max="43" width="10.28515625" bestFit="1" customWidth="1"/>
    <col min="44" max="44" width="8.5703125" bestFit="1" customWidth="1"/>
  </cols>
  <sheetData>
    <row r="1" spans="1:44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363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362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23</v>
      </c>
      <c r="AB1" t="s">
        <v>24</v>
      </c>
      <c r="AC1" t="s">
        <v>80</v>
      </c>
      <c r="AD1" s="25" t="s">
        <v>82</v>
      </c>
      <c r="AE1" s="26" t="s">
        <v>488</v>
      </c>
      <c r="AF1" s="26" t="s">
        <v>489</v>
      </c>
      <c r="AG1" s="27" t="s">
        <v>487</v>
      </c>
      <c r="AH1" t="s">
        <v>504</v>
      </c>
      <c r="AI1" t="s">
        <v>505</v>
      </c>
      <c r="AJ1" t="s">
        <v>506</v>
      </c>
      <c r="AK1" t="s">
        <v>507</v>
      </c>
      <c r="AL1" t="s">
        <v>508</v>
      </c>
      <c r="AM1" t="s">
        <v>509</v>
      </c>
      <c r="AN1" t="s">
        <v>526</v>
      </c>
      <c r="AO1" t="s">
        <v>536</v>
      </c>
      <c r="AP1" t="s">
        <v>537</v>
      </c>
      <c r="AQ1" t="s">
        <v>538</v>
      </c>
      <c r="AR1" t="s">
        <v>539</v>
      </c>
    </row>
    <row r="2" spans="1:44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 t="s">
        <v>13</v>
      </c>
      <c r="AB2" t="s">
        <v>13</v>
      </c>
      <c r="AD2" s="23">
        <v>0.21471746562976168</v>
      </c>
      <c r="AE2" s="19">
        <v>1</v>
      </c>
      <c r="AF2" s="19">
        <v>1</v>
      </c>
      <c r="AG2" s="24">
        <v>0.74403400193824942</v>
      </c>
      <c r="AH2">
        <v>8.2703018799999999</v>
      </c>
      <c r="AI2" t="s">
        <v>14</v>
      </c>
      <c r="AJ2">
        <v>1</v>
      </c>
      <c r="AK2">
        <v>1</v>
      </c>
      <c r="AL2">
        <v>9.0385886539999998</v>
      </c>
      <c r="AM2">
        <v>11</v>
      </c>
      <c r="AN2">
        <v>10</v>
      </c>
      <c r="AO2">
        <v>1</v>
      </c>
      <c r="AP2">
        <v>1</v>
      </c>
      <c r="AQ2" t="s">
        <v>14</v>
      </c>
      <c r="AR2" t="s">
        <v>14</v>
      </c>
    </row>
    <row r="3" spans="1:44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 t="s">
        <v>13</v>
      </c>
      <c r="AB3" t="s">
        <v>13</v>
      </c>
      <c r="AC3" t="s">
        <v>13</v>
      </c>
      <c r="AD3" s="23">
        <v>0.80302429949628995</v>
      </c>
      <c r="AE3" s="19">
        <v>1</v>
      </c>
      <c r="AF3" s="19">
        <v>2</v>
      </c>
      <c r="AG3" s="24">
        <v>0.60670865028417431</v>
      </c>
      <c r="AH3">
        <v>2.4725724200000001</v>
      </c>
      <c r="AI3" t="s">
        <v>14</v>
      </c>
      <c r="AJ3">
        <v>1</v>
      </c>
      <c r="AK3">
        <v>2</v>
      </c>
      <c r="AL3">
        <v>3.0187067139999999</v>
      </c>
      <c r="AM3">
        <v>7.5</v>
      </c>
      <c r="AN3">
        <v>11</v>
      </c>
      <c r="AO3">
        <v>3</v>
      </c>
      <c r="AP3">
        <v>1</v>
      </c>
      <c r="AQ3" t="s">
        <v>18</v>
      </c>
      <c r="AR3" t="s">
        <v>14</v>
      </c>
    </row>
    <row r="4" spans="1:44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f>N2+1</f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f>T2</f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 t="s">
        <v>13</v>
      </c>
      <c r="AB4" t="s">
        <v>13</v>
      </c>
      <c r="AC4" t="s">
        <v>13</v>
      </c>
      <c r="AD4" s="23">
        <v>0.25448997865264089</v>
      </c>
      <c r="AE4" s="19">
        <v>2</v>
      </c>
      <c r="AF4" s="19">
        <v>1</v>
      </c>
      <c r="AG4" s="24">
        <v>0.15498543762325667</v>
      </c>
      <c r="AH4">
        <v>7.7190776889999997</v>
      </c>
      <c r="AI4" t="s">
        <v>14</v>
      </c>
      <c r="AJ4">
        <v>1</v>
      </c>
      <c r="AK4">
        <v>3</v>
      </c>
      <c r="AL4">
        <v>8.3524990989999992</v>
      </c>
      <c r="AM4">
        <v>8.1999999999999993</v>
      </c>
      <c r="AN4">
        <v>12</v>
      </c>
      <c r="AO4">
        <v>5</v>
      </c>
      <c r="AP4">
        <v>1</v>
      </c>
      <c r="AQ4" t="s">
        <v>77</v>
      </c>
      <c r="AR4" t="s">
        <v>14</v>
      </c>
    </row>
    <row r="5" spans="1:44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f t="shared" ref="N5:N68" si="0">N3+1</f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f t="shared" ref="T5:T68" si="1">T3</f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 t="s">
        <v>13</v>
      </c>
      <c r="AB5" t="s">
        <v>13</v>
      </c>
      <c r="AC5" t="s">
        <v>13</v>
      </c>
      <c r="AD5" s="23">
        <v>0.19909555027369952</v>
      </c>
      <c r="AE5" s="19">
        <v>2</v>
      </c>
      <c r="AF5" s="19">
        <v>2</v>
      </c>
      <c r="AG5" s="24">
        <v>0.79429887717467773</v>
      </c>
      <c r="AH5">
        <v>0.73382382400000001</v>
      </c>
      <c r="AI5" t="s">
        <v>14</v>
      </c>
      <c r="AJ5">
        <v>2</v>
      </c>
      <c r="AK5">
        <v>1</v>
      </c>
      <c r="AL5">
        <v>1.5375980869999999</v>
      </c>
      <c r="AM5">
        <v>2</v>
      </c>
      <c r="AN5">
        <v>13</v>
      </c>
      <c r="AO5">
        <v>7</v>
      </c>
      <c r="AP5">
        <v>1</v>
      </c>
      <c r="AQ5" t="s">
        <v>540</v>
      </c>
      <c r="AR5" t="s">
        <v>14</v>
      </c>
    </row>
    <row r="6" spans="1:44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f t="shared" si="0"/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f t="shared" si="1"/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 t="s">
        <v>13</v>
      </c>
      <c r="AB6" t="s">
        <v>13</v>
      </c>
      <c r="AC6" t="s">
        <v>13</v>
      </c>
      <c r="AD6" s="23">
        <v>0.97403572852761489</v>
      </c>
      <c r="AE6" s="19">
        <v>1</v>
      </c>
      <c r="AF6" s="19">
        <v>3</v>
      </c>
      <c r="AG6" s="24">
        <v>0.724524100713686</v>
      </c>
      <c r="AH6">
        <v>2.4072410510000002</v>
      </c>
      <c r="AI6" t="s">
        <v>14</v>
      </c>
      <c r="AJ6">
        <v>2</v>
      </c>
      <c r="AK6">
        <v>2</v>
      </c>
      <c r="AL6">
        <v>2.8586609580000002</v>
      </c>
      <c r="AM6">
        <v>7</v>
      </c>
      <c r="AN6">
        <v>0.67946809661932539</v>
      </c>
      <c r="AO6">
        <v>1</v>
      </c>
      <c r="AP6">
        <v>2</v>
      </c>
      <c r="AQ6" t="s">
        <v>14</v>
      </c>
      <c r="AR6" t="s">
        <v>17</v>
      </c>
    </row>
    <row r="7" spans="1:44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f t="shared" si="0"/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f t="shared" si="1"/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 t="s">
        <v>13</v>
      </c>
      <c r="AB7" t="s">
        <v>13</v>
      </c>
      <c r="AC7" t="s">
        <v>13</v>
      </c>
      <c r="AD7" s="23">
        <v>0.96603527421799784</v>
      </c>
      <c r="AE7" s="19">
        <v>2</v>
      </c>
      <c r="AF7" s="19">
        <v>3</v>
      </c>
      <c r="AG7" s="24">
        <v>0.73061638523609407</v>
      </c>
      <c r="AH7">
        <v>6.4631955120000004</v>
      </c>
      <c r="AI7" t="s">
        <v>14</v>
      </c>
      <c r="AJ7">
        <v>2</v>
      </c>
      <c r="AK7">
        <v>3</v>
      </c>
      <c r="AL7">
        <v>7.3660111700000002</v>
      </c>
      <c r="AM7">
        <v>7.3660111700000002</v>
      </c>
      <c r="AN7">
        <v>0.93771886865588439</v>
      </c>
      <c r="AO7">
        <v>3</v>
      </c>
      <c r="AP7">
        <v>2</v>
      </c>
      <c r="AQ7" t="s">
        <v>18</v>
      </c>
      <c r="AR7" t="s">
        <v>17</v>
      </c>
    </row>
    <row r="8" spans="1:44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f t="shared" si="0"/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f t="shared" si="1"/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 t="s">
        <v>13</v>
      </c>
      <c r="AB8" t="s">
        <v>13</v>
      </c>
      <c r="AC8" t="s">
        <v>13</v>
      </c>
      <c r="AH8">
        <v>8.9690252909999995</v>
      </c>
      <c r="AI8" t="s">
        <v>17</v>
      </c>
      <c r="AJ8">
        <v>3</v>
      </c>
      <c r="AK8">
        <v>1</v>
      </c>
      <c r="AL8">
        <v>9.683744634</v>
      </c>
      <c r="AM8">
        <v>9.683744634</v>
      </c>
      <c r="AN8">
        <v>0.43836315618191168</v>
      </c>
      <c r="AO8">
        <v>5</v>
      </c>
      <c r="AP8">
        <v>2</v>
      </c>
      <c r="AQ8" t="s">
        <v>77</v>
      </c>
      <c r="AR8" t="s">
        <v>17</v>
      </c>
    </row>
    <row r="9" spans="1:44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f t="shared" si="0"/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f t="shared" si="1"/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 t="s">
        <v>13</v>
      </c>
      <c r="AB9" t="s">
        <v>13</v>
      </c>
      <c r="AC9" t="s">
        <v>13</v>
      </c>
      <c r="AH9">
        <v>2.5957517750000001</v>
      </c>
      <c r="AI9" t="s">
        <v>17</v>
      </c>
      <c r="AJ9">
        <v>3</v>
      </c>
      <c r="AK9">
        <v>2</v>
      </c>
      <c r="AL9">
        <v>2.6162759210000002</v>
      </c>
      <c r="AM9">
        <v>2.6162759210000002</v>
      </c>
      <c r="AN9">
        <v>0.97763665722743509</v>
      </c>
      <c r="AO9">
        <v>7</v>
      </c>
      <c r="AP9">
        <v>2</v>
      </c>
      <c r="AQ9" t="s">
        <v>540</v>
      </c>
      <c r="AR9" t="s">
        <v>17</v>
      </c>
    </row>
    <row r="10" spans="1:44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f t="shared" si="0"/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f t="shared" si="1"/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 t="s">
        <v>13</v>
      </c>
      <c r="AB10" t="s">
        <v>13</v>
      </c>
      <c r="AC10" t="s">
        <v>13</v>
      </c>
      <c r="AH10">
        <v>5.7170927389999999</v>
      </c>
      <c r="AI10" t="s">
        <v>17</v>
      </c>
      <c r="AJ10">
        <v>3</v>
      </c>
      <c r="AK10">
        <v>3</v>
      </c>
      <c r="AL10">
        <v>6.0663551509999998</v>
      </c>
      <c r="AM10">
        <v>6.0663551509999998</v>
      </c>
      <c r="AN10">
        <v>0.70124036364583286</v>
      </c>
      <c r="AO10">
        <v>1</v>
      </c>
      <c r="AP10">
        <v>3</v>
      </c>
      <c r="AQ10" t="s">
        <v>14</v>
      </c>
      <c r="AR10" t="s">
        <v>18</v>
      </c>
    </row>
    <row r="11" spans="1:44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f t="shared" si="0"/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f t="shared" si="1"/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 t="s">
        <v>13</v>
      </c>
      <c r="AB11" t="s">
        <v>13</v>
      </c>
      <c r="AC11" t="s">
        <v>13</v>
      </c>
      <c r="AH11">
        <v>4.1608799400000001</v>
      </c>
      <c r="AI11" t="s">
        <v>17</v>
      </c>
      <c r="AJ11">
        <v>4</v>
      </c>
      <c r="AK11">
        <v>1</v>
      </c>
      <c r="AL11">
        <v>4.8702911389999999</v>
      </c>
      <c r="AM11">
        <v>4.8702911389999999</v>
      </c>
      <c r="AN11">
        <v>0.83843676129216593</v>
      </c>
      <c r="AO11">
        <v>3</v>
      </c>
      <c r="AP11">
        <v>3</v>
      </c>
      <c r="AQ11" t="s">
        <v>18</v>
      </c>
      <c r="AR11" t="s">
        <v>18</v>
      </c>
    </row>
    <row r="12" spans="1:44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f t="shared" si="0"/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f t="shared" si="1"/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 t="s">
        <v>13</v>
      </c>
      <c r="AB12" t="s">
        <v>16</v>
      </c>
      <c r="AC12" t="s">
        <v>13</v>
      </c>
      <c r="AH12">
        <v>3.9518931080000002</v>
      </c>
      <c r="AI12" t="s">
        <v>17</v>
      </c>
      <c r="AJ12">
        <v>4</v>
      </c>
      <c r="AK12">
        <v>2</v>
      </c>
      <c r="AL12">
        <v>4.4487311329999999</v>
      </c>
      <c r="AM12">
        <v>4.4487311329999999</v>
      </c>
      <c r="AN12">
        <v>0.32861540855713489</v>
      </c>
      <c r="AO12">
        <v>5</v>
      </c>
      <c r="AP12">
        <v>3</v>
      </c>
      <c r="AQ12" t="s">
        <v>77</v>
      </c>
      <c r="AR12" t="s">
        <v>18</v>
      </c>
    </row>
    <row r="13" spans="1:44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f t="shared" si="0"/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f t="shared" si="1"/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 t="s">
        <v>13</v>
      </c>
      <c r="AB13" t="s">
        <v>16</v>
      </c>
      <c r="AC13" t="s">
        <v>13</v>
      </c>
      <c r="AH13">
        <v>6.5369201160000001</v>
      </c>
      <c r="AI13" t="s">
        <v>17</v>
      </c>
      <c r="AJ13">
        <v>4</v>
      </c>
      <c r="AK13">
        <v>3</v>
      </c>
      <c r="AL13">
        <v>6.7186728149999997</v>
      </c>
      <c r="AM13">
        <v>6.7186728149999997</v>
      </c>
      <c r="AN13">
        <v>0.63513729658812856</v>
      </c>
      <c r="AO13">
        <v>7</v>
      </c>
      <c r="AP13">
        <v>3</v>
      </c>
      <c r="AQ13" t="s">
        <v>540</v>
      </c>
      <c r="AR13" t="s">
        <v>18</v>
      </c>
    </row>
    <row r="14" spans="1:44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f t="shared" si="0"/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f t="shared" si="1"/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 t="s">
        <v>16</v>
      </c>
      <c r="AB14" t="s">
        <v>16</v>
      </c>
      <c r="AC14" t="s">
        <v>16</v>
      </c>
      <c r="AH14">
        <v>2.1877545760000001</v>
      </c>
      <c r="AI14" t="s">
        <v>18</v>
      </c>
      <c r="AJ14">
        <v>5</v>
      </c>
      <c r="AK14">
        <v>1</v>
      </c>
      <c r="AL14">
        <v>2.3387026249999998</v>
      </c>
      <c r="AM14">
        <v>2.3387026249999998</v>
      </c>
      <c r="AN14">
        <v>10</v>
      </c>
      <c r="AO14">
        <v>2</v>
      </c>
      <c r="AP14">
        <v>1</v>
      </c>
      <c r="AQ14" t="s">
        <v>17</v>
      </c>
      <c r="AR14" t="s">
        <v>14</v>
      </c>
    </row>
    <row r="15" spans="1:44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f t="shared" si="0"/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f t="shared" si="1"/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 t="s">
        <v>16</v>
      </c>
      <c r="AB15" t="s">
        <v>16</v>
      </c>
      <c r="AC15" t="s">
        <v>16</v>
      </c>
      <c r="AH15">
        <v>2.3656022270000001</v>
      </c>
      <c r="AI15" t="s">
        <v>18</v>
      </c>
      <c r="AJ15">
        <v>5</v>
      </c>
      <c r="AK15">
        <v>2</v>
      </c>
      <c r="AL15">
        <v>2.469641191</v>
      </c>
      <c r="AM15">
        <v>2.469641191</v>
      </c>
      <c r="AN15">
        <v>11</v>
      </c>
      <c r="AO15">
        <v>4</v>
      </c>
      <c r="AP15">
        <v>1</v>
      </c>
      <c r="AQ15" t="s">
        <v>19</v>
      </c>
      <c r="AR15" t="s">
        <v>14</v>
      </c>
    </row>
    <row r="16" spans="1:44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f t="shared" si="0"/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f t="shared" si="1"/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 t="s">
        <v>16</v>
      </c>
      <c r="AB16" t="s">
        <v>16</v>
      </c>
      <c r="AC16" t="s">
        <v>16</v>
      </c>
      <c r="AH16">
        <v>1.819919367</v>
      </c>
      <c r="AI16" t="s">
        <v>18</v>
      </c>
      <c r="AJ16">
        <v>5</v>
      </c>
      <c r="AK16">
        <v>3</v>
      </c>
      <c r="AL16">
        <v>2.1411090420000001</v>
      </c>
      <c r="AM16">
        <v>2.1411090420000001</v>
      </c>
      <c r="AN16">
        <v>12</v>
      </c>
      <c r="AO16">
        <v>6</v>
      </c>
      <c r="AP16">
        <v>1</v>
      </c>
      <c r="AQ16" t="s">
        <v>30</v>
      </c>
      <c r="AR16" t="s">
        <v>14</v>
      </c>
    </row>
    <row r="17" spans="1:44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f t="shared" si="0"/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f t="shared" si="1"/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 t="s">
        <v>16</v>
      </c>
      <c r="AB17" t="s">
        <v>16</v>
      </c>
      <c r="AC17" t="s">
        <v>16</v>
      </c>
      <c r="AH17">
        <v>9.0931336750000007</v>
      </c>
      <c r="AI17" t="s">
        <v>18</v>
      </c>
      <c r="AJ17">
        <v>6</v>
      </c>
      <c r="AK17">
        <v>1</v>
      </c>
      <c r="AL17">
        <v>9.5832426700000006</v>
      </c>
      <c r="AM17">
        <v>9.5832426700000006</v>
      </c>
      <c r="AN17">
        <v>13</v>
      </c>
      <c r="AO17">
        <v>8</v>
      </c>
      <c r="AP17">
        <v>1</v>
      </c>
      <c r="AQ17" t="s">
        <v>454</v>
      </c>
      <c r="AR17" t="s">
        <v>14</v>
      </c>
    </row>
    <row r="18" spans="1:44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f t="shared" si="0"/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f t="shared" si="1"/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 t="s">
        <v>16</v>
      </c>
      <c r="AB18" t="s">
        <v>16</v>
      </c>
      <c r="AC18" t="s">
        <v>16</v>
      </c>
      <c r="AH18">
        <v>0.98065061200000003</v>
      </c>
      <c r="AI18" t="s">
        <v>18</v>
      </c>
      <c r="AJ18">
        <v>6</v>
      </c>
      <c r="AK18">
        <v>2</v>
      </c>
      <c r="AL18">
        <v>1.0484596370000001</v>
      </c>
      <c r="AM18">
        <v>1.0484596370000001</v>
      </c>
      <c r="AN18">
        <v>0.5066566914982793</v>
      </c>
      <c r="AO18">
        <v>2</v>
      </c>
      <c r="AP18">
        <v>2</v>
      </c>
      <c r="AQ18" t="s">
        <v>17</v>
      </c>
      <c r="AR18" t="s">
        <v>17</v>
      </c>
    </row>
    <row r="19" spans="1:44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f t="shared" si="0"/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f t="shared" si="1"/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 t="s">
        <v>16</v>
      </c>
      <c r="AB19" t="s">
        <v>16</v>
      </c>
      <c r="AC19" t="s">
        <v>16</v>
      </c>
      <c r="AH19">
        <v>4.1214189560000003</v>
      </c>
      <c r="AI19" t="s">
        <v>18</v>
      </c>
      <c r="AJ19">
        <v>6</v>
      </c>
      <c r="AK19">
        <v>3</v>
      </c>
      <c r="AL19">
        <v>4.5696240210000001</v>
      </c>
      <c r="AM19">
        <v>4.5696240210000001</v>
      </c>
      <c r="AN19">
        <v>0.47998742049273169</v>
      </c>
      <c r="AO19">
        <v>4</v>
      </c>
      <c r="AP19">
        <v>2</v>
      </c>
      <c r="AQ19" t="s">
        <v>19</v>
      </c>
      <c r="AR19" t="s">
        <v>17</v>
      </c>
    </row>
    <row r="20" spans="1:44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f t="shared" si="0"/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f t="shared" si="1"/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 t="s">
        <v>16</v>
      </c>
      <c r="AB20" t="s">
        <v>16</v>
      </c>
      <c r="AC20" t="s">
        <v>16</v>
      </c>
      <c r="AN20">
        <v>0.67312407710838507</v>
      </c>
      <c r="AO20">
        <v>6</v>
      </c>
      <c r="AP20">
        <v>2</v>
      </c>
      <c r="AQ20" t="s">
        <v>30</v>
      </c>
      <c r="AR20" t="s">
        <v>17</v>
      </c>
    </row>
    <row r="21" spans="1:44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f t="shared" si="0"/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f t="shared" si="1"/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 t="s">
        <v>16</v>
      </c>
      <c r="AB21" t="s">
        <v>16</v>
      </c>
      <c r="AC21" t="s">
        <v>16</v>
      </c>
      <c r="AN21">
        <v>0.19239026112205271</v>
      </c>
      <c r="AO21">
        <v>8</v>
      </c>
      <c r="AP21">
        <v>2</v>
      </c>
      <c r="AQ21" t="s">
        <v>454</v>
      </c>
      <c r="AR21" t="s">
        <v>17</v>
      </c>
    </row>
    <row r="22" spans="1:44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f t="shared" si="0"/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f t="shared" si="1"/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 t="s">
        <v>13</v>
      </c>
      <c r="AB22" t="s">
        <v>13</v>
      </c>
      <c r="AN22">
        <v>0.93520835092234345</v>
      </c>
      <c r="AO22">
        <v>2</v>
      </c>
      <c r="AP22">
        <v>3</v>
      </c>
      <c r="AQ22" t="s">
        <v>17</v>
      </c>
      <c r="AR22" t="s">
        <v>18</v>
      </c>
    </row>
    <row r="23" spans="1:44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f t="shared" si="0"/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f t="shared" si="1"/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 t="s">
        <v>13</v>
      </c>
      <c r="AB23" t="s">
        <v>13</v>
      </c>
      <c r="AC23" t="s">
        <v>13</v>
      </c>
      <c r="AN23">
        <v>0.7854938314911788</v>
      </c>
      <c r="AO23">
        <v>4</v>
      </c>
      <c r="AP23">
        <v>3</v>
      </c>
      <c r="AQ23" t="s">
        <v>19</v>
      </c>
      <c r="AR23" t="s">
        <v>18</v>
      </c>
    </row>
    <row r="24" spans="1:44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f t="shared" si="0"/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f t="shared" si="1"/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 t="s">
        <v>13</v>
      </c>
      <c r="AB24" t="s">
        <v>13</v>
      </c>
      <c r="AC24" t="s">
        <v>13</v>
      </c>
      <c r="AN24">
        <v>0.6430194696311391</v>
      </c>
      <c r="AO24">
        <v>6</v>
      </c>
      <c r="AP24">
        <v>3</v>
      </c>
      <c r="AQ24" t="s">
        <v>30</v>
      </c>
      <c r="AR24" t="s">
        <v>18</v>
      </c>
    </row>
    <row r="25" spans="1:44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f t="shared" si="0"/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f t="shared" si="1"/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 t="s">
        <v>13</v>
      </c>
      <c r="AB25" t="s">
        <v>13</v>
      </c>
      <c r="AC25" t="s">
        <v>13</v>
      </c>
      <c r="AN25">
        <v>0.69726932715034184</v>
      </c>
      <c r="AO25">
        <v>8</v>
      </c>
      <c r="AP25">
        <v>3</v>
      </c>
      <c r="AQ25" t="s">
        <v>454</v>
      </c>
      <c r="AR25" t="s">
        <v>18</v>
      </c>
    </row>
    <row r="26" spans="1:44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f t="shared" si="0"/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f t="shared" si="1"/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 t="s">
        <v>13</v>
      </c>
      <c r="AB26" t="s">
        <v>13</v>
      </c>
      <c r="AC26" t="s">
        <v>13</v>
      </c>
    </row>
    <row r="27" spans="1:44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f t="shared" si="0"/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f t="shared" si="1"/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 t="s">
        <v>13</v>
      </c>
      <c r="AB27" t="s">
        <v>13</v>
      </c>
      <c r="AC27" t="s">
        <v>13</v>
      </c>
    </row>
    <row r="28" spans="1:44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f t="shared" si="0"/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f t="shared" si="1"/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 t="s">
        <v>13</v>
      </c>
      <c r="AB28" t="s">
        <v>13</v>
      </c>
      <c r="AC28" t="s">
        <v>13</v>
      </c>
    </row>
    <row r="29" spans="1:44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f t="shared" si="0"/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f t="shared" si="1"/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 t="s">
        <v>13</v>
      </c>
      <c r="AB29" t="s">
        <v>13</v>
      </c>
      <c r="AC29" t="s">
        <v>13</v>
      </c>
    </row>
    <row r="30" spans="1:44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f t="shared" si="0"/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f t="shared" si="1"/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 t="s">
        <v>13</v>
      </c>
      <c r="AB30" t="s">
        <v>13</v>
      </c>
      <c r="AC30" t="s">
        <v>13</v>
      </c>
    </row>
    <row r="31" spans="1:44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f t="shared" si="0"/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f t="shared" si="1"/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 t="s">
        <v>13</v>
      </c>
      <c r="AB31" t="s">
        <v>13</v>
      </c>
      <c r="AC31" t="s">
        <v>13</v>
      </c>
    </row>
    <row r="32" spans="1:44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f t="shared" si="0"/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f t="shared" si="1"/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 t="s">
        <v>13</v>
      </c>
      <c r="AB32" t="s">
        <v>16</v>
      </c>
      <c r="AC32" t="s">
        <v>13</v>
      </c>
    </row>
    <row r="33" spans="1:29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f t="shared" si="0"/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f t="shared" si="1"/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 t="s">
        <v>13</v>
      </c>
      <c r="AB33" t="s">
        <v>16</v>
      </c>
      <c r="AC33" t="s">
        <v>13</v>
      </c>
    </row>
    <row r="34" spans="1:29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f t="shared" si="0"/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f t="shared" si="1"/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 t="s">
        <v>16</v>
      </c>
      <c r="AB34" t="s">
        <v>16</v>
      </c>
      <c r="AC34" t="s">
        <v>16</v>
      </c>
    </row>
    <row r="35" spans="1:29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f t="shared" si="0"/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f t="shared" si="1"/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 t="s">
        <v>16</v>
      </c>
      <c r="AB35" t="s">
        <v>16</v>
      </c>
      <c r="AC35" t="s">
        <v>16</v>
      </c>
    </row>
    <row r="36" spans="1:29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f t="shared" si="0"/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f t="shared" si="1"/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 t="s">
        <v>16</v>
      </c>
      <c r="AB36" t="s">
        <v>16</v>
      </c>
      <c r="AC36" t="s">
        <v>16</v>
      </c>
    </row>
    <row r="37" spans="1:29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f t="shared" si="0"/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f t="shared" si="1"/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 t="s">
        <v>16</v>
      </c>
      <c r="AB37" t="s">
        <v>16</v>
      </c>
      <c r="AC37" t="s">
        <v>16</v>
      </c>
    </row>
    <row r="38" spans="1:29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f t="shared" si="0"/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f t="shared" si="1"/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 t="s">
        <v>16</v>
      </c>
      <c r="AB38" t="s">
        <v>16</v>
      </c>
      <c r="AC38" t="s">
        <v>16</v>
      </c>
    </row>
    <row r="39" spans="1:29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f t="shared" si="0"/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f t="shared" si="1"/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 t="s">
        <v>16</v>
      </c>
      <c r="AB39" t="s">
        <v>16</v>
      </c>
      <c r="AC39" t="s">
        <v>16</v>
      </c>
    </row>
    <row r="40" spans="1:29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f t="shared" si="0"/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f t="shared" si="1"/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 t="s">
        <v>16</v>
      </c>
      <c r="AB40" t="s">
        <v>16</v>
      </c>
      <c r="AC40" t="s">
        <v>16</v>
      </c>
    </row>
    <row r="41" spans="1:29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f t="shared" si="0"/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f t="shared" si="1"/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 t="s">
        <v>16</v>
      </c>
      <c r="AB41" t="s">
        <v>16</v>
      </c>
      <c r="AC41" t="s">
        <v>16</v>
      </c>
    </row>
    <row r="42" spans="1:29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f t="shared" si="0"/>
        <v>21</v>
      </c>
      <c r="O42">
        <v>1</v>
      </c>
      <c r="Q42" t="s">
        <v>146</v>
      </c>
      <c r="R42" t="s">
        <v>90</v>
      </c>
      <c r="S42">
        <v>1</v>
      </c>
      <c r="T42">
        <f t="shared" si="1"/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 t="s">
        <v>13</v>
      </c>
      <c r="AB42" t="s">
        <v>13</v>
      </c>
    </row>
    <row r="43" spans="1:29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f t="shared" si="0"/>
        <v>21</v>
      </c>
      <c r="O43">
        <v>2</v>
      </c>
      <c r="Q43" t="s">
        <v>146</v>
      </c>
      <c r="R43" t="s">
        <v>146</v>
      </c>
      <c r="S43">
        <v>2</v>
      </c>
      <c r="T43">
        <f t="shared" si="1"/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 t="s">
        <v>13</v>
      </c>
      <c r="AB43" t="s">
        <v>13</v>
      </c>
      <c r="AC43" t="s">
        <v>13</v>
      </c>
    </row>
    <row r="44" spans="1:29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f t="shared" si="0"/>
        <v>22</v>
      </c>
      <c r="O44">
        <v>4</v>
      </c>
      <c r="Q44" t="s">
        <v>147</v>
      </c>
      <c r="R44" t="s">
        <v>147</v>
      </c>
      <c r="S44">
        <v>3</v>
      </c>
      <c r="T44">
        <f t="shared" si="1"/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 t="s">
        <v>13</v>
      </c>
      <c r="AB44" t="s">
        <v>13</v>
      </c>
      <c r="AC44" t="s">
        <v>13</v>
      </c>
    </row>
    <row r="45" spans="1:29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f t="shared" si="0"/>
        <v>22</v>
      </c>
      <c r="O45">
        <v>6</v>
      </c>
      <c r="Q45" t="s">
        <v>148</v>
      </c>
      <c r="R45" t="s">
        <v>148</v>
      </c>
      <c r="S45">
        <v>4</v>
      </c>
      <c r="T45">
        <f t="shared" si="1"/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 t="s">
        <v>13</v>
      </c>
      <c r="AB45" t="s">
        <v>13</v>
      </c>
      <c r="AC45" t="s">
        <v>13</v>
      </c>
    </row>
    <row r="46" spans="1:29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f t="shared" si="0"/>
        <v>23</v>
      </c>
      <c r="O46">
        <v>1</v>
      </c>
      <c r="Q46" t="s">
        <v>90</v>
      </c>
      <c r="R46" t="s">
        <v>90</v>
      </c>
      <c r="S46">
        <v>1</v>
      </c>
      <c r="T46">
        <f t="shared" si="1"/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 t="s">
        <v>13</v>
      </c>
      <c r="AB46" t="s">
        <v>13</v>
      </c>
      <c r="AC46" t="s">
        <v>13</v>
      </c>
    </row>
    <row r="47" spans="1:29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f t="shared" si="0"/>
        <v>23</v>
      </c>
      <c r="O47">
        <v>2</v>
      </c>
      <c r="Q47" t="s">
        <v>146</v>
      </c>
      <c r="R47" t="s">
        <v>146</v>
      </c>
      <c r="S47">
        <v>2</v>
      </c>
      <c r="T47">
        <f t="shared" si="1"/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 t="s">
        <v>13</v>
      </c>
      <c r="AB47" t="s">
        <v>13</v>
      </c>
      <c r="AC47" t="s">
        <v>13</v>
      </c>
    </row>
    <row r="48" spans="1:29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f t="shared" si="0"/>
        <v>24</v>
      </c>
      <c r="O48">
        <v>4</v>
      </c>
      <c r="Q48" t="s">
        <v>147</v>
      </c>
      <c r="R48" t="s">
        <v>147</v>
      </c>
      <c r="S48">
        <v>3</v>
      </c>
      <c r="T48">
        <f t="shared" si="1"/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 t="s">
        <v>13</v>
      </c>
      <c r="AB48" t="s">
        <v>13</v>
      </c>
      <c r="AC48" t="s">
        <v>13</v>
      </c>
    </row>
    <row r="49" spans="1:29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f t="shared" si="0"/>
        <v>24</v>
      </c>
      <c r="O49">
        <v>6</v>
      </c>
      <c r="Q49" t="s">
        <v>148</v>
      </c>
      <c r="R49" t="s">
        <v>148</v>
      </c>
      <c r="S49">
        <v>4</v>
      </c>
      <c r="T49">
        <f t="shared" si="1"/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 t="s">
        <v>13</v>
      </c>
      <c r="AB49" t="s">
        <v>13</v>
      </c>
      <c r="AC49" t="s">
        <v>13</v>
      </c>
    </row>
    <row r="50" spans="1:29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f t="shared" si="0"/>
        <v>25</v>
      </c>
      <c r="O50">
        <v>1</v>
      </c>
      <c r="Q50" t="s">
        <v>90</v>
      </c>
      <c r="R50" t="s">
        <v>90</v>
      </c>
      <c r="S50">
        <v>1</v>
      </c>
      <c r="T50">
        <f t="shared" si="1"/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 t="s">
        <v>13</v>
      </c>
      <c r="AB50" t="s">
        <v>13</v>
      </c>
      <c r="AC50" t="s">
        <v>13</v>
      </c>
    </row>
    <row r="51" spans="1:29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f t="shared" si="0"/>
        <v>25</v>
      </c>
      <c r="O51">
        <v>2</v>
      </c>
      <c r="Q51" t="s">
        <v>146</v>
      </c>
      <c r="R51" t="s">
        <v>146</v>
      </c>
      <c r="S51">
        <v>2</v>
      </c>
      <c r="T51">
        <f t="shared" si="1"/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 t="s">
        <v>13</v>
      </c>
      <c r="AB51" t="s">
        <v>13</v>
      </c>
      <c r="AC51" t="s">
        <v>13</v>
      </c>
    </row>
    <row r="52" spans="1:29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f t="shared" si="0"/>
        <v>26</v>
      </c>
      <c r="O52">
        <v>4</v>
      </c>
      <c r="Q52" t="s">
        <v>147</v>
      </c>
      <c r="R52" t="s">
        <v>147</v>
      </c>
      <c r="S52">
        <v>3</v>
      </c>
      <c r="T52">
        <f t="shared" si="1"/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 t="s">
        <v>13</v>
      </c>
      <c r="AB52" t="s">
        <v>16</v>
      </c>
      <c r="AC52" t="s">
        <v>13</v>
      </c>
    </row>
    <row r="53" spans="1:29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f t="shared" si="0"/>
        <v>26</v>
      </c>
      <c r="O53">
        <v>6</v>
      </c>
      <c r="Q53" t="s">
        <v>148</v>
      </c>
      <c r="R53" t="s">
        <v>148</v>
      </c>
      <c r="S53">
        <v>4</v>
      </c>
      <c r="T53">
        <f t="shared" si="1"/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 t="s">
        <v>13</v>
      </c>
      <c r="AB53" t="s">
        <v>16</v>
      </c>
      <c r="AC53" t="s">
        <v>13</v>
      </c>
    </row>
    <row r="54" spans="1:29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f t="shared" si="0"/>
        <v>27</v>
      </c>
      <c r="O54">
        <v>1</v>
      </c>
      <c r="Q54" t="s">
        <v>90</v>
      </c>
      <c r="R54" t="s">
        <v>90</v>
      </c>
      <c r="S54">
        <v>1</v>
      </c>
      <c r="T54">
        <f t="shared" si="1"/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 t="s">
        <v>16</v>
      </c>
      <c r="AB54" t="s">
        <v>16</v>
      </c>
      <c r="AC54" t="s">
        <v>16</v>
      </c>
    </row>
    <row r="55" spans="1:29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f t="shared" si="0"/>
        <v>27</v>
      </c>
      <c r="O55">
        <v>2</v>
      </c>
      <c r="Q55" t="s">
        <v>146</v>
      </c>
      <c r="R55" t="s">
        <v>146</v>
      </c>
      <c r="S55">
        <v>2</v>
      </c>
      <c r="T55">
        <f t="shared" si="1"/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 t="s">
        <v>16</v>
      </c>
      <c r="AB55" t="s">
        <v>16</v>
      </c>
      <c r="AC55" t="s">
        <v>16</v>
      </c>
    </row>
    <row r="56" spans="1:29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f t="shared" si="0"/>
        <v>28</v>
      </c>
      <c r="O56">
        <v>4</v>
      </c>
      <c r="Q56" t="s">
        <v>147</v>
      </c>
      <c r="R56" t="s">
        <v>147</v>
      </c>
      <c r="S56">
        <v>3</v>
      </c>
      <c r="T56">
        <f t="shared" si="1"/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 t="s">
        <v>16</v>
      </c>
      <c r="AB56" t="s">
        <v>16</v>
      </c>
      <c r="AC56" t="s">
        <v>16</v>
      </c>
    </row>
    <row r="57" spans="1:29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f t="shared" si="0"/>
        <v>28</v>
      </c>
      <c r="O57">
        <v>6</v>
      </c>
      <c r="Q57" t="s">
        <v>148</v>
      </c>
      <c r="R57" t="s">
        <v>148</v>
      </c>
      <c r="S57">
        <v>4</v>
      </c>
      <c r="T57">
        <f t="shared" si="1"/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 t="s">
        <v>16</v>
      </c>
      <c r="AB57" t="s">
        <v>16</v>
      </c>
      <c r="AC57" t="s">
        <v>16</v>
      </c>
    </row>
    <row r="58" spans="1:29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f t="shared" si="0"/>
        <v>29</v>
      </c>
      <c r="O58">
        <v>1</v>
      </c>
      <c r="Q58" t="s">
        <v>90</v>
      </c>
      <c r="R58" t="s">
        <v>90</v>
      </c>
      <c r="S58">
        <v>1</v>
      </c>
      <c r="T58">
        <f t="shared" si="1"/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 t="s">
        <v>16</v>
      </c>
      <c r="AB58" t="s">
        <v>16</v>
      </c>
      <c r="AC58" t="s">
        <v>16</v>
      </c>
    </row>
    <row r="59" spans="1:29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f t="shared" si="0"/>
        <v>29</v>
      </c>
      <c r="O59">
        <v>2</v>
      </c>
      <c r="Q59" t="s">
        <v>146</v>
      </c>
      <c r="R59" t="s">
        <v>146</v>
      </c>
      <c r="S59">
        <v>2</v>
      </c>
      <c r="T59">
        <f t="shared" si="1"/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 t="s">
        <v>16</v>
      </c>
      <c r="AB59" t="s">
        <v>16</v>
      </c>
      <c r="AC59" t="s">
        <v>16</v>
      </c>
    </row>
    <row r="60" spans="1:29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f t="shared" si="0"/>
        <v>30</v>
      </c>
      <c r="O60">
        <v>4</v>
      </c>
      <c r="Q60" t="s">
        <v>147</v>
      </c>
      <c r="R60" t="s">
        <v>147</v>
      </c>
      <c r="S60">
        <v>3</v>
      </c>
      <c r="T60">
        <f t="shared" si="1"/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 t="s">
        <v>16</v>
      </c>
      <c r="AB60" t="s">
        <v>16</v>
      </c>
      <c r="AC60" t="s">
        <v>16</v>
      </c>
    </row>
    <row r="61" spans="1:29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f t="shared" si="0"/>
        <v>30</v>
      </c>
      <c r="O61">
        <v>6</v>
      </c>
      <c r="Q61" t="s">
        <v>148</v>
      </c>
      <c r="R61" t="s">
        <v>148</v>
      </c>
      <c r="S61">
        <v>4</v>
      </c>
      <c r="T61">
        <f t="shared" si="1"/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 t="s">
        <v>16</v>
      </c>
      <c r="AB61" t="s">
        <v>16</v>
      </c>
      <c r="AC61" t="s">
        <v>16</v>
      </c>
    </row>
    <row r="62" spans="1:29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f t="shared" si="0"/>
        <v>31</v>
      </c>
      <c r="O62">
        <v>1</v>
      </c>
      <c r="Q62" t="s">
        <v>146</v>
      </c>
      <c r="R62" t="s">
        <v>90</v>
      </c>
      <c r="S62">
        <v>1</v>
      </c>
      <c r="T62">
        <f t="shared" si="1"/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 t="s">
        <v>13</v>
      </c>
      <c r="AB62" t="s">
        <v>13</v>
      </c>
    </row>
    <row r="63" spans="1:29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f t="shared" si="0"/>
        <v>31</v>
      </c>
      <c r="O63">
        <v>2</v>
      </c>
      <c r="Q63" t="s">
        <v>146</v>
      </c>
      <c r="R63" t="s">
        <v>146</v>
      </c>
      <c r="S63">
        <v>2</v>
      </c>
      <c r="T63">
        <f t="shared" si="1"/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 t="s">
        <v>13</v>
      </c>
      <c r="AB63" t="s">
        <v>13</v>
      </c>
      <c r="AC63" t="s">
        <v>13</v>
      </c>
    </row>
    <row r="64" spans="1:29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f t="shared" si="0"/>
        <v>32</v>
      </c>
      <c r="O64">
        <v>4</v>
      </c>
      <c r="Q64" t="s">
        <v>147</v>
      </c>
      <c r="R64" t="s">
        <v>147</v>
      </c>
      <c r="S64">
        <v>3</v>
      </c>
      <c r="T64">
        <f t="shared" si="1"/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 t="s">
        <v>13</v>
      </c>
      <c r="AB64" t="s">
        <v>13</v>
      </c>
      <c r="AC64" t="s">
        <v>13</v>
      </c>
    </row>
    <row r="65" spans="1:29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f t="shared" si="0"/>
        <v>32</v>
      </c>
      <c r="O65">
        <v>6</v>
      </c>
      <c r="Q65" t="s">
        <v>148</v>
      </c>
      <c r="R65" t="s">
        <v>148</v>
      </c>
      <c r="S65">
        <v>4</v>
      </c>
      <c r="T65">
        <f t="shared" si="1"/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 t="s">
        <v>13</v>
      </c>
      <c r="AB65" t="s">
        <v>13</v>
      </c>
      <c r="AC65" t="s">
        <v>13</v>
      </c>
    </row>
    <row r="66" spans="1:29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f t="shared" si="0"/>
        <v>33</v>
      </c>
      <c r="O66">
        <v>1</v>
      </c>
      <c r="Q66" t="s">
        <v>90</v>
      </c>
      <c r="R66" t="s">
        <v>90</v>
      </c>
      <c r="S66">
        <v>1</v>
      </c>
      <c r="T66">
        <f t="shared" si="1"/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 t="s">
        <v>13</v>
      </c>
      <c r="AB66" t="s">
        <v>13</v>
      </c>
      <c r="AC66" t="s">
        <v>13</v>
      </c>
    </row>
    <row r="67" spans="1:29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f t="shared" si="0"/>
        <v>33</v>
      </c>
      <c r="O67">
        <v>2</v>
      </c>
      <c r="Q67" t="s">
        <v>146</v>
      </c>
      <c r="R67" t="s">
        <v>146</v>
      </c>
      <c r="S67">
        <v>2</v>
      </c>
      <c r="T67">
        <f t="shared" si="1"/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 t="s">
        <v>13</v>
      </c>
      <c r="AB67" t="s">
        <v>13</v>
      </c>
      <c r="AC67" t="s">
        <v>13</v>
      </c>
    </row>
    <row r="68" spans="1:29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f t="shared" si="0"/>
        <v>34</v>
      </c>
      <c r="O68">
        <v>4</v>
      </c>
      <c r="Q68" t="s">
        <v>147</v>
      </c>
      <c r="R68" t="s">
        <v>147</v>
      </c>
      <c r="S68">
        <v>3</v>
      </c>
      <c r="T68">
        <f t="shared" si="1"/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 t="s">
        <v>13</v>
      </c>
      <c r="AB68" t="s">
        <v>13</v>
      </c>
      <c r="AC68" t="s">
        <v>13</v>
      </c>
    </row>
    <row r="69" spans="1:29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f t="shared" ref="N69:N81" si="2">N67+1</f>
        <v>34</v>
      </c>
      <c r="O69">
        <v>6</v>
      </c>
      <c r="Q69" t="s">
        <v>148</v>
      </c>
      <c r="R69" t="s">
        <v>148</v>
      </c>
      <c r="S69">
        <v>4</v>
      </c>
      <c r="T69">
        <f t="shared" ref="T69:T81" si="3">T67</f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 t="s">
        <v>13</v>
      </c>
      <c r="AB69" t="s">
        <v>13</v>
      </c>
      <c r="AC69" t="s">
        <v>13</v>
      </c>
    </row>
    <row r="70" spans="1:29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f t="shared" si="2"/>
        <v>35</v>
      </c>
      <c r="O70">
        <v>1</v>
      </c>
      <c r="Q70" t="s">
        <v>90</v>
      </c>
      <c r="R70" t="s">
        <v>90</v>
      </c>
      <c r="S70">
        <v>1</v>
      </c>
      <c r="T70">
        <f t="shared" si="3"/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 t="s">
        <v>13</v>
      </c>
      <c r="AB70" t="s">
        <v>13</v>
      </c>
      <c r="AC70" t="s">
        <v>13</v>
      </c>
    </row>
    <row r="71" spans="1:29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f t="shared" si="2"/>
        <v>35</v>
      </c>
      <c r="O71">
        <v>2</v>
      </c>
      <c r="Q71" t="s">
        <v>146</v>
      </c>
      <c r="R71" t="s">
        <v>146</v>
      </c>
      <c r="S71">
        <v>2</v>
      </c>
      <c r="T71">
        <f t="shared" si="3"/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 t="s">
        <v>13</v>
      </c>
      <c r="AB71" t="s">
        <v>13</v>
      </c>
      <c r="AC71" t="s">
        <v>13</v>
      </c>
    </row>
    <row r="72" spans="1:29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f t="shared" si="2"/>
        <v>36</v>
      </c>
      <c r="O72">
        <v>4</v>
      </c>
      <c r="Q72" t="s">
        <v>147</v>
      </c>
      <c r="R72" t="s">
        <v>147</v>
      </c>
      <c r="S72">
        <v>3</v>
      </c>
      <c r="T72">
        <f t="shared" si="3"/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 t="s">
        <v>13</v>
      </c>
      <c r="AB72" t="s">
        <v>16</v>
      </c>
      <c r="AC72" t="s">
        <v>13</v>
      </c>
    </row>
    <row r="73" spans="1:29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f t="shared" si="2"/>
        <v>36</v>
      </c>
      <c r="O73">
        <v>6</v>
      </c>
      <c r="Q73" t="s">
        <v>148</v>
      </c>
      <c r="R73" t="s">
        <v>148</v>
      </c>
      <c r="S73">
        <v>4</v>
      </c>
      <c r="T73">
        <f t="shared" si="3"/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 t="s">
        <v>13</v>
      </c>
      <c r="AB73" t="s">
        <v>16</v>
      </c>
      <c r="AC73" t="s">
        <v>13</v>
      </c>
    </row>
    <row r="74" spans="1:29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f t="shared" si="2"/>
        <v>37</v>
      </c>
      <c r="O74">
        <v>1</v>
      </c>
      <c r="Q74" t="s">
        <v>90</v>
      </c>
      <c r="R74" t="s">
        <v>90</v>
      </c>
      <c r="S74">
        <v>1</v>
      </c>
      <c r="T74">
        <f t="shared" si="3"/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 t="s">
        <v>16</v>
      </c>
      <c r="AB74" t="s">
        <v>16</v>
      </c>
      <c r="AC74" t="s">
        <v>16</v>
      </c>
    </row>
    <row r="75" spans="1:29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f t="shared" si="2"/>
        <v>37</v>
      </c>
      <c r="O75">
        <v>2</v>
      </c>
      <c r="Q75" t="s">
        <v>146</v>
      </c>
      <c r="R75" t="s">
        <v>146</v>
      </c>
      <c r="S75">
        <v>2</v>
      </c>
      <c r="T75">
        <f t="shared" si="3"/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 t="s">
        <v>16</v>
      </c>
      <c r="AB75" t="s">
        <v>16</v>
      </c>
      <c r="AC75" t="s">
        <v>16</v>
      </c>
    </row>
    <row r="76" spans="1:29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f t="shared" si="2"/>
        <v>38</v>
      </c>
      <c r="O76">
        <v>4</v>
      </c>
      <c r="Q76" t="s">
        <v>147</v>
      </c>
      <c r="R76" t="s">
        <v>147</v>
      </c>
      <c r="S76">
        <v>3</v>
      </c>
      <c r="T76">
        <f t="shared" si="3"/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 t="s">
        <v>16</v>
      </c>
      <c r="AB76" t="s">
        <v>16</v>
      </c>
      <c r="AC76" t="s">
        <v>16</v>
      </c>
    </row>
    <row r="77" spans="1:29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f t="shared" si="2"/>
        <v>38</v>
      </c>
      <c r="O77">
        <v>6</v>
      </c>
      <c r="Q77" t="s">
        <v>148</v>
      </c>
      <c r="R77" t="s">
        <v>148</v>
      </c>
      <c r="S77">
        <v>4</v>
      </c>
      <c r="T77">
        <f t="shared" si="3"/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 t="s">
        <v>16</v>
      </c>
      <c r="AB77" t="s">
        <v>16</v>
      </c>
      <c r="AC77" t="s">
        <v>16</v>
      </c>
    </row>
    <row r="78" spans="1:29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f t="shared" si="2"/>
        <v>39</v>
      </c>
      <c r="O78">
        <v>1</v>
      </c>
      <c r="Q78" t="s">
        <v>90</v>
      </c>
      <c r="R78" t="s">
        <v>90</v>
      </c>
      <c r="S78">
        <v>1</v>
      </c>
      <c r="T78">
        <f t="shared" si="3"/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 t="s">
        <v>16</v>
      </c>
      <c r="AB78" t="s">
        <v>16</v>
      </c>
      <c r="AC78" t="s">
        <v>16</v>
      </c>
    </row>
    <row r="79" spans="1:29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f t="shared" si="2"/>
        <v>39</v>
      </c>
      <c r="O79">
        <v>2</v>
      </c>
      <c r="Q79" t="s">
        <v>146</v>
      </c>
      <c r="R79" t="s">
        <v>146</v>
      </c>
      <c r="S79">
        <v>2</v>
      </c>
      <c r="T79">
        <f t="shared" si="3"/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 t="s">
        <v>16</v>
      </c>
      <c r="AB79" t="s">
        <v>16</v>
      </c>
      <c r="AC79" t="s">
        <v>16</v>
      </c>
    </row>
    <row r="80" spans="1:29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f t="shared" si="2"/>
        <v>40</v>
      </c>
      <c r="O80">
        <v>4</v>
      </c>
      <c r="Q80" t="s">
        <v>147</v>
      </c>
      <c r="R80" t="s">
        <v>147</v>
      </c>
      <c r="S80">
        <v>3</v>
      </c>
      <c r="T80">
        <f t="shared" si="3"/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 t="s">
        <v>16</v>
      </c>
      <c r="AB80" t="s">
        <v>16</v>
      </c>
      <c r="AC80" t="s">
        <v>16</v>
      </c>
    </row>
    <row r="81" spans="1:29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f t="shared" si="2"/>
        <v>40</v>
      </c>
      <c r="O81">
        <v>6</v>
      </c>
      <c r="Q81" t="s">
        <v>148</v>
      </c>
      <c r="R81" t="s">
        <v>148</v>
      </c>
      <c r="S81">
        <v>4</v>
      </c>
      <c r="T81">
        <f t="shared" si="3"/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 t="s">
        <v>16</v>
      </c>
      <c r="AB81" t="s">
        <v>16</v>
      </c>
      <c r="AC8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45"/>
  <sheetViews>
    <sheetView topLeftCell="N1" zoomScale="70" zoomScaleNormal="70" workbookViewId="0">
      <selection activeCell="Z47" sqref="Z47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3" bestFit="1" customWidth="1"/>
    <col min="28" max="28" width="14.85546875" style="19" bestFit="1" customWidth="1"/>
    <col min="29" max="29" width="17.42578125" style="19" bestFit="1" customWidth="1"/>
    <col min="30" max="30" width="17.28515625" style="19" bestFit="1" customWidth="1"/>
    <col min="31" max="31" width="14.7109375" style="19" bestFit="1" customWidth="1"/>
    <col min="32" max="32" width="9.140625" style="24"/>
    <col min="35" max="36" width="9.140625" style="1"/>
  </cols>
  <sheetData>
    <row r="1" spans="1:36" x14ac:dyDescent="0.2">
      <c r="A1" t="s">
        <v>486</v>
      </c>
      <c r="B1" s="1" t="s">
        <v>317</v>
      </c>
      <c r="C1" s="1" t="s">
        <v>478</v>
      </c>
      <c r="D1" s="1" t="s">
        <v>479</v>
      </c>
      <c r="E1" s="1" t="s">
        <v>480</v>
      </c>
      <c r="F1" s="1" t="s">
        <v>38</v>
      </c>
      <c r="G1" s="1" t="s">
        <v>481</v>
      </c>
      <c r="H1" s="1" t="s">
        <v>482</v>
      </c>
      <c r="I1" s="1" t="s">
        <v>23</v>
      </c>
      <c r="J1" s="1" t="s">
        <v>483</v>
      </c>
      <c r="K1" s="1" t="s">
        <v>80</v>
      </c>
      <c r="L1" s="1" t="s">
        <v>484</v>
      </c>
      <c r="M1" s="1" t="s">
        <v>465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485</v>
      </c>
      <c r="AA1" s="20" t="s">
        <v>82</v>
      </c>
      <c r="AB1" s="21" t="s">
        <v>149</v>
      </c>
      <c r="AC1" s="21" t="s">
        <v>494</v>
      </c>
      <c r="AD1" s="21" t="s">
        <v>495</v>
      </c>
      <c r="AE1" s="21" t="s">
        <v>496</v>
      </c>
      <c r="AF1" s="22" t="s">
        <v>497</v>
      </c>
      <c r="AG1" s="28" t="s">
        <v>498</v>
      </c>
      <c r="AH1" s="28" t="s">
        <v>499</v>
      </c>
      <c r="AI1" s="1" t="s">
        <v>268</v>
      </c>
      <c r="AJ1" s="1" t="s">
        <v>269</v>
      </c>
    </row>
    <row r="2" spans="1:36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3">
        <v>7.5610256377195206E-2</v>
      </c>
      <c r="AB2" s="19">
        <v>0.55244019600664585</v>
      </c>
      <c r="AC2" s="19" t="s">
        <v>14</v>
      </c>
      <c r="AD2" s="19">
        <v>1</v>
      </c>
      <c r="AE2" s="19">
        <v>6.307142180359504E-2</v>
      </c>
      <c r="AF2" s="24">
        <v>0.48306187591334981</v>
      </c>
      <c r="AG2" t="s">
        <v>14</v>
      </c>
      <c r="AH2">
        <v>1</v>
      </c>
      <c r="AI2" s="1">
        <v>0.81080576236144886</v>
      </c>
    </row>
    <row r="3" spans="1:36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3">
        <v>0.80170972254205797</v>
      </c>
      <c r="AB3" s="19">
        <v>0.96807304704600705</v>
      </c>
      <c r="AC3" s="19" t="s">
        <v>14</v>
      </c>
      <c r="AD3" s="19">
        <v>2</v>
      </c>
      <c r="AE3" s="19">
        <v>0.40117171916321936</v>
      </c>
      <c r="AF3" s="24">
        <v>0.51582501409914561</v>
      </c>
      <c r="AG3" t="s">
        <v>17</v>
      </c>
      <c r="AH3">
        <v>1</v>
      </c>
      <c r="AI3" s="1">
        <v>0.90324541533956482</v>
      </c>
      <c r="AJ3" s="23">
        <v>0.80170972254205797</v>
      </c>
    </row>
    <row r="4" spans="1:36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3">
        <v>0.20780908898258876</v>
      </c>
      <c r="AB4" s="19">
        <v>0.53567206739243156</v>
      </c>
      <c r="AC4" s="19" t="s">
        <v>14</v>
      </c>
      <c r="AD4" s="19">
        <v>3</v>
      </c>
      <c r="AE4" s="19">
        <v>0.58408763020577514</v>
      </c>
      <c r="AF4" s="24">
        <v>0.67556838763237459</v>
      </c>
      <c r="AG4" t="s">
        <v>18</v>
      </c>
      <c r="AH4">
        <v>1</v>
      </c>
      <c r="AI4" s="1">
        <v>0.45641005506467569</v>
      </c>
      <c r="AJ4" s="23">
        <v>0.20780908898258876</v>
      </c>
    </row>
    <row r="5" spans="1:36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3">
        <v>0.84696280605692653</v>
      </c>
      <c r="AB5" s="19">
        <v>0.96945432318550928</v>
      </c>
      <c r="AC5" s="19" t="s">
        <v>14</v>
      </c>
      <c r="AD5" s="19">
        <v>4</v>
      </c>
      <c r="AE5" s="19">
        <v>0.57273526273672815</v>
      </c>
      <c r="AF5" s="24">
        <v>0.93994881348661741</v>
      </c>
      <c r="AG5" t="s">
        <v>19</v>
      </c>
      <c r="AH5">
        <v>1</v>
      </c>
      <c r="AI5" s="1">
        <v>0.79434360580616414</v>
      </c>
      <c r="AJ5" s="23">
        <v>0.84696280605692653</v>
      </c>
    </row>
    <row r="6" spans="1:36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3">
        <v>0.70892548749911555</v>
      </c>
      <c r="AB6" s="19">
        <v>0.33070230609357854</v>
      </c>
      <c r="AC6" s="19" t="s">
        <v>17</v>
      </c>
      <c r="AD6" s="19">
        <v>1</v>
      </c>
      <c r="AE6" s="19">
        <v>2.5353930853177609E-2</v>
      </c>
      <c r="AF6" s="24">
        <v>0.71881622236171783</v>
      </c>
      <c r="AG6" t="s">
        <v>77</v>
      </c>
      <c r="AH6">
        <v>1</v>
      </c>
      <c r="AI6" s="1">
        <v>0.37066173348987541</v>
      </c>
      <c r="AJ6" s="23">
        <v>0.70892548749911555</v>
      </c>
    </row>
    <row r="7" spans="1:36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3">
        <v>0.65448655789676113</v>
      </c>
      <c r="AB7" s="19">
        <v>0.69190588314939849</v>
      </c>
      <c r="AC7" s="19" t="s">
        <v>17</v>
      </c>
      <c r="AD7" s="19">
        <v>2</v>
      </c>
      <c r="AE7" s="19">
        <v>0.24245485423870239</v>
      </c>
      <c r="AF7" s="24">
        <v>0.77632476815183127</v>
      </c>
      <c r="AG7" t="s">
        <v>14</v>
      </c>
      <c r="AH7">
        <v>2</v>
      </c>
      <c r="AI7" s="1">
        <v>0.88625515725611637</v>
      </c>
      <c r="AJ7" s="23">
        <v>0.65448655789676113</v>
      </c>
    </row>
    <row r="8" spans="1:36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3">
        <v>0.35687699058629008</v>
      </c>
      <c r="AB8" s="19">
        <v>0.64111981182777633</v>
      </c>
      <c r="AC8" s="19" t="s">
        <v>17</v>
      </c>
      <c r="AD8" s="19">
        <v>3</v>
      </c>
      <c r="AE8" s="19">
        <v>0.55077843114289315</v>
      </c>
      <c r="AF8" s="24">
        <v>0.95095203129854866</v>
      </c>
      <c r="AG8" t="s">
        <v>17</v>
      </c>
      <c r="AH8">
        <v>2</v>
      </c>
      <c r="AI8" s="1">
        <v>0.72809079121242792</v>
      </c>
      <c r="AJ8" s="23">
        <v>0.35687699058629008</v>
      </c>
    </row>
    <row r="9" spans="1:36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3">
        <v>0.69467008294862431</v>
      </c>
      <c r="AB9" s="19">
        <v>0.4370222553721308</v>
      </c>
      <c r="AC9" s="19" t="s">
        <v>17</v>
      </c>
      <c r="AD9" s="19">
        <v>4</v>
      </c>
      <c r="AE9" s="19">
        <v>0.89184533786299602</v>
      </c>
      <c r="AF9" s="24">
        <v>0.16820541556761892</v>
      </c>
      <c r="AG9" t="s">
        <v>18</v>
      </c>
      <c r="AH9">
        <v>2</v>
      </c>
      <c r="AI9" s="1">
        <v>0.66360170403896124</v>
      </c>
      <c r="AJ9" s="23">
        <v>0.69467008294862431</v>
      </c>
    </row>
    <row r="10" spans="1:36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3">
        <v>0.53042432925704119</v>
      </c>
      <c r="AB10" s="19">
        <v>0.31851618886606392</v>
      </c>
      <c r="AC10" s="19" t="s">
        <v>14</v>
      </c>
      <c r="AD10" s="19">
        <v>1</v>
      </c>
      <c r="AE10" s="19">
        <v>0.61075188907513134</v>
      </c>
      <c r="AF10" s="24">
        <v>0.81896580397815422</v>
      </c>
      <c r="AG10" t="s">
        <v>19</v>
      </c>
      <c r="AH10">
        <v>2</v>
      </c>
      <c r="AI10" s="1">
        <v>0.10492285269807544</v>
      </c>
      <c r="AJ10" s="23">
        <v>0.53042432925704119</v>
      </c>
    </row>
    <row r="11" spans="1:36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3">
        <v>0.55993475737976306</v>
      </c>
      <c r="AB11" s="19">
        <v>0.90291491632961041</v>
      </c>
      <c r="AC11" s="19" t="s">
        <v>14</v>
      </c>
      <c r="AD11" s="19">
        <v>2</v>
      </c>
      <c r="AE11" s="19">
        <v>0.49024369126462108</v>
      </c>
      <c r="AF11" s="24">
        <v>0.8983919638610427</v>
      </c>
      <c r="AG11" t="s">
        <v>77</v>
      </c>
      <c r="AH11">
        <v>2</v>
      </c>
      <c r="AI11" s="1">
        <v>0.55907381210447582</v>
      </c>
      <c r="AJ11" s="23">
        <v>0.55993475737976306</v>
      </c>
    </row>
    <row r="12" spans="1:36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3">
        <v>3.8953861683960866E-2</v>
      </c>
      <c r="AB12" s="19">
        <v>0.22774117910698299</v>
      </c>
      <c r="AC12" s="19" t="s">
        <v>14</v>
      </c>
      <c r="AD12" s="19">
        <v>3</v>
      </c>
      <c r="AE12" s="19">
        <v>0.39801449028404212</v>
      </c>
      <c r="AF12" s="24">
        <v>6.0026765688140138E-2</v>
      </c>
      <c r="AG12" t="s">
        <v>14</v>
      </c>
      <c r="AH12">
        <v>1</v>
      </c>
      <c r="AI12" s="1">
        <v>0.13735954803995476</v>
      </c>
      <c r="AJ12" s="23">
        <v>3.8953861683960866E-2</v>
      </c>
    </row>
    <row r="13" spans="1:36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3">
        <v>0.32487619271900492</v>
      </c>
      <c r="AB13" s="19">
        <v>0.9606526562079305</v>
      </c>
      <c r="AC13" s="19" t="s">
        <v>14</v>
      </c>
      <c r="AD13" s="19">
        <v>4</v>
      </c>
      <c r="AE13" s="19">
        <v>0.70884674899876132</v>
      </c>
      <c r="AF13" s="24">
        <v>0.50384367917737594</v>
      </c>
      <c r="AG13" t="s">
        <v>17</v>
      </c>
      <c r="AH13">
        <v>1</v>
      </c>
      <c r="AI13" s="1">
        <v>0.33519142817537939</v>
      </c>
      <c r="AJ13" s="23">
        <v>0.32487619271900492</v>
      </c>
    </row>
    <row r="14" spans="1:36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456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3">
        <v>0.10868438034505634</v>
      </c>
      <c r="AB14" s="19">
        <v>2.8296056892518351E-3</v>
      </c>
      <c r="AC14" s="19" t="s">
        <v>14</v>
      </c>
      <c r="AD14" s="19">
        <v>1</v>
      </c>
      <c r="AE14" s="19">
        <v>9.0048926862560386E-2</v>
      </c>
      <c r="AF14" s="24">
        <v>0.58722596320602793</v>
      </c>
      <c r="AG14" t="s">
        <v>18</v>
      </c>
      <c r="AH14">
        <v>1</v>
      </c>
      <c r="AI14" s="1">
        <v>0.97187010018416098</v>
      </c>
      <c r="AJ14" s="23">
        <v>0.10868438034505634</v>
      </c>
    </row>
    <row r="15" spans="1:36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456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3">
        <v>0.32130239703912178</v>
      </c>
      <c r="AB15" s="19">
        <v>0.55110284917630947</v>
      </c>
      <c r="AC15" s="19" t="s">
        <v>14</v>
      </c>
      <c r="AD15" s="19">
        <v>2</v>
      </c>
      <c r="AE15" s="19">
        <v>0.79490352248103591</v>
      </c>
      <c r="AF15" s="24">
        <v>0.72087534718122281</v>
      </c>
      <c r="AG15" t="s">
        <v>19</v>
      </c>
      <c r="AH15">
        <v>1</v>
      </c>
      <c r="AI15" s="1">
        <v>0.75962226725591386</v>
      </c>
      <c r="AJ15" s="23">
        <v>0.32130239703912178</v>
      </c>
    </row>
    <row r="16" spans="1:36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456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3">
        <v>3.7614011037271577E-2</v>
      </c>
      <c r="AB16" s="19">
        <v>0.25754090508537253</v>
      </c>
      <c r="AC16" s="19" t="s">
        <v>14</v>
      </c>
      <c r="AD16" s="19">
        <v>3</v>
      </c>
      <c r="AE16" s="19">
        <v>0.82648642936810413</v>
      </c>
      <c r="AF16" s="24">
        <v>0.44254746019465907</v>
      </c>
      <c r="AG16" t="s">
        <v>77</v>
      </c>
      <c r="AH16">
        <v>1</v>
      </c>
      <c r="AI16" s="1">
        <v>0.56338074870179478</v>
      </c>
      <c r="AJ16" s="23">
        <v>3.7614011037271577E-2</v>
      </c>
    </row>
    <row r="17" spans="1:36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456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3">
        <v>0.38152881401283967</v>
      </c>
      <c r="AB17" s="19">
        <v>0.64938687423476438</v>
      </c>
      <c r="AC17" s="19" t="s">
        <v>14</v>
      </c>
      <c r="AD17" s="19">
        <v>4</v>
      </c>
      <c r="AE17" s="19">
        <v>0.11192259034768526</v>
      </c>
      <c r="AF17" s="24">
        <v>0.26470193790126983</v>
      </c>
      <c r="AG17" t="s">
        <v>14</v>
      </c>
      <c r="AH17">
        <v>2</v>
      </c>
      <c r="AI17" s="1">
        <v>0.72732675623784981</v>
      </c>
      <c r="AJ17" s="23">
        <v>0.38152881401283967</v>
      </c>
    </row>
    <row r="18" spans="1:36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456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3">
        <v>0.32538532756946736</v>
      </c>
      <c r="AB18" s="19">
        <v>2.8020731769334839E-2</v>
      </c>
      <c r="AC18" s="19" t="s">
        <v>17</v>
      </c>
      <c r="AD18" s="19">
        <v>1</v>
      </c>
      <c r="AE18" s="19">
        <v>0.99326356307979857</v>
      </c>
      <c r="AF18" s="24">
        <v>0.76355917014927943</v>
      </c>
      <c r="AG18" t="s">
        <v>17</v>
      </c>
      <c r="AH18">
        <v>2</v>
      </c>
      <c r="AI18" s="1">
        <v>0.65729907373019825</v>
      </c>
      <c r="AJ18" s="23">
        <v>0.32538532756946736</v>
      </c>
    </row>
    <row r="19" spans="1:36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456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3">
        <v>0.44185647830440167</v>
      </c>
      <c r="AC19" s="19" t="s">
        <v>17</v>
      </c>
      <c r="AD19" s="19">
        <v>2</v>
      </c>
      <c r="AE19" s="19">
        <v>0.88049821655822713</v>
      </c>
      <c r="AF19" s="24">
        <v>0.22437224129787814</v>
      </c>
      <c r="AG19" t="s">
        <v>18</v>
      </c>
      <c r="AH19">
        <v>2</v>
      </c>
      <c r="AI19" s="1">
        <v>0.37407236714960845</v>
      </c>
      <c r="AJ19" s="23">
        <v>0.44185647830440167</v>
      </c>
    </row>
    <row r="20" spans="1:36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456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9">
        <v>0.96945432318550928</v>
      </c>
    </row>
    <row r="21" spans="1:36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456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9">
        <v>0.33070230609357854</v>
      </c>
    </row>
    <row r="22" spans="1:36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456</v>
      </c>
      <c r="K22" s="1">
        <v>1</v>
      </c>
      <c r="L22" s="1">
        <v>0.86206847437283507</v>
      </c>
    </row>
    <row r="23" spans="1:36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456</v>
      </c>
      <c r="K23" s="1">
        <v>1</v>
      </c>
      <c r="L23" s="1">
        <v>0.49007965098865225</v>
      </c>
    </row>
    <row r="24" spans="1:36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456</v>
      </c>
      <c r="K24" s="1">
        <v>1</v>
      </c>
      <c r="L24" s="1">
        <v>0.83480423846809892</v>
      </c>
    </row>
    <row r="25" spans="1:36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456</v>
      </c>
      <c r="K25" s="1">
        <v>1</v>
      </c>
      <c r="L25" s="1">
        <v>0.53300669907660758</v>
      </c>
    </row>
    <row r="26" spans="1:36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6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6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6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6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6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6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456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456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456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456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456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456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456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456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456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456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456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456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456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456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456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456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456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456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456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456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456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456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456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456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456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456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456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456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456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456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456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456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456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456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456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456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456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456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456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456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456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456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456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456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456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456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456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456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456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456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456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456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456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456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456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456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456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456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456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456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singlemeasures</vt:lpstr>
      <vt:lpstr>repeatedmeasures</vt:lpstr>
      <vt:lpstr>nonpara</vt:lpstr>
      <vt:lpstr>graphics</vt:lpstr>
      <vt:lpstr>power</vt:lpstr>
      <vt:lpstr>doseresponse</vt:lpstr>
      <vt:lpstr>pairedttest</vt:lpstr>
      <vt:lpstr>regression</vt:lpstr>
      <vt:lpstr>unpairedttest</vt:lpstr>
      <vt:lpstr>Chisq Fishers Exact</vt:lpstr>
      <vt:lpstr>correlation</vt:lpstr>
      <vt:lpstr>survival</vt:lpstr>
      <vt:lpstr>nested</vt:lpstr>
      <vt:lpstr>global parameter tests</vt:lpstr>
      <vt:lpstr>padjust</vt:lpstr>
    </vt:vector>
  </TitlesOfParts>
  <Company>GSK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stb11684</cp:lastModifiedBy>
  <dcterms:created xsi:type="dcterms:W3CDTF">2008-09-05T22:52:47Z</dcterms:created>
  <dcterms:modified xsi:type="dcterms:W3CDTF">2018-10-09T08:41:13Z</dcterms:modified>
</cp:coreProperties>
</file>