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mar\Desktop\"/>
    </mc:Choice>
  </mc:AlternateContent>
  <xr:revisionPtr revIDLastSave="0" documentId="13_ncr:1_{AED40534-83B6-4013-97C6-7EB29F488287}" xr6:coauthVersionLast="47" xr6:coauthVersionMax="47" xr10:uidLastSave="{00000000-0000-0000-0000-000000000000}"/>
  <bookViews>
    <workbookView xWindow="-120" yWindow="-120" windowWidth="38640" windowHeight="16440" activeTab="4" xr2:uid="{00000000-000D-0000-FFFF-FFFF00000000}"/>
  </bookViews>
  <sheets>
    <sheet name="10years_eruptions" sheetId="1" r:id="rId1"/>
    <sheet name="Sorting using year" sheetId="2" r:id="rId2"/>
    <sheet name="Formatting" sheetId="3" r:id="rId3"/>
    <sheet name="Deleting rows and columns" sheetId="4" r:id="rId4"/>
    <sheet name="Pivot table" sheetId="6" r:id="rId5"/>
    <sheet name="sql_export" sheetId="10" state="hidden" r:id="rId6"/>
  </sheets>
  <calcPr calcId="18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10" l="1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2" i="1"/>
</calcChain>
</file>

<file path=xl/sharedStrings.xml><?xml version="1.0" encoding="utf-8"?>
<sst xmlns="http://schemas.openxmlformats.org/spreadsheetml/2006/main" count="1310" uniqueCount="91">
  <si>
    <t>Year</t>
  </si>
  <si>
    <t>Name</t>
  </si>
  <si>
    <t>Location</t>
  </si>
  <si>
    <t>Country</t>
  </si>
  <si>
    <t>Type</t>
  </si>
  <si>
    <t>TOTAL_DEATHS</t>
  </si>
  <si>
    <t>Tungurahua</t>
  </si>
  <si>
    <t>Ecuador</t>
  </si>
  <si>
    <t>Stratovolcano</t>
  </si>
  <si>
    <t>Eyjafjallajokull</t>
  </si>
  <si>
    <t>Iceland-S</t>
  </si>
  <si>
    <t>Iceland</t>
  </si>
  <si>
    <t>Pacaya</t>
  </si>
  <si>
    <t>Guatemala</t>
  </si>
  <si>
    <t>Complex volcano</t>
  </si>
  <si>
    <t>Sarigan</t>
  </si>
  <si>
    <t>Mariana Is-C Pacific</t>
  </si>
  <si>
    <t>United States</t>
  </si>
  <si>
    <t>Karangetang [Api Siau]</t>
  </si>
  <si>
    <t>Sangihe Is-Indonesia</t>
  </si>
  <si>
    <t>Indonesia</t>
  </si>
  <si>
    <t>Sinabung</t>
  </si>
  <si>
    <t>Sumatra</t>
  </si>
  <si>
    <t>Merapi</t>
  </si>
  <si>
    <t>Java</t>
  </si>
  <si>
    <t>Tengger Caldera</t>
  </si>
  <si>
    <t>Kirishima</t>
  </si>
  <si>
    <t>Kyushu-Japan</t>
  </si>
  <si>
    <t>Japan</t>
  </si>
  <si>
    <t>Shield volcano</t>
  </si>
  <si>
    <t>Bulusan</t>
  </si>
  <si>
    <t>Luzon-Philippines</t>
  </si>
  <si>
    <t>Philippines</t>
  </si>
  <si>
    <t>Puyehue</t>
  </si>
  <si>
    <t>Chile-C</t>
  </si>
  <si>
    <t>Chile</t>
  </si>
  <si>
    <t>Nabro</t>
  </si>
  <si>
    <t>Africa-NE</t>
  </si>
  <si>
    <t>Eritrea</t>
  </si>
  <si>
    <t>Katla</t>
  </si>
  <si>
    <t>Subglacial volcano</t>
  </si>
  <si>
    <t>Lokon-Empung</t>
  </si>
  <si>
    <t>Sulawesi-Indonesia</t>
  </si>
  <si>
    <t>Gamalama</t>
  </si>
  <si>
    <t>Halmahera-Indonesia</t>
  </si>
  <si>
    <t>Kilauea</t>
  </si>
  <si>
    <t>Hawaiian Is</t>
  </si>
  <si>
    <t>Tolbachik</t>
  </si>
  <si>
    <t>Kamchatka</t>
  </si>
  <si>
    <t>Russia</t>
  </si>
  <si>
    <t>Paluweh</t>
  </si>
  <si>
    <t>Lesser Sunda Is</t>
  </si>
  <si>
    <t>Mayon</t>
  </si>
  <si>
    <t>Ubinas</t>
  </si>
  <si>
    <t>Peru</t>
  </si>
  <si>
    <t>Sakura-jima</t>
  </si>
  <si>
    <t>Okataina</t>
  </si>
  <si>
    <t>New Zealand</t>
  </si>
  <si>
    <t>Lava dome</t>
  </si>
  <si>
    <t>Kelut</t>
  </si>
  <si>
    <t>On-take</t>
  </si>
  <si>
    <t>Honshu-Japan</t>
  </si>
  <si>
    <t>Fogo</t>
  </si>
  <si>
    <t>Cape Verde Is</t>
  </si>
  <si>
    <t>Cape Verde</t>
  </si>
  <si>
    <t>Calbuco</t>
  </si>
  <si>
    <t>Chile-S</t>
  </si>
  <si>
    <t>Manam</t>
  </si>
  <si>
    <t>New Guinea-NE of</t>
  </si>
  <si>
    <t>Papua New Guinea</t>
  </si>
  <si>
    <t>Yellowstone</t>
  </si>
  <si>
    <t>US-Wyoming</t>
  </si>
  <si>
    <t>Caldera</t>
  </si>
  <si>
    <t>Rinjani</t>
  </si>
  <si>
    <t>Aso</t>
  </si>
  <si>
    <t>Etna</t>
  </si>
  <si>
    <t>Italy</t>
  </si>
  <si>
    <t>Fuego</t>
  </si>
  <si>
    <t>Dieng Volc Complex</t>
  </si>
  <si>
    <t>Campi Flegrei</t>
  </si>
  <si>
    <t>Aoba</t>
  </si>
  <si>
    <t>Vanuatu-SW Pacific</t>
  </si>
  <si>
    <t>Vanuatu</t>
  </si>
  <si>
    <t>Kadovar</t>
  </si>
  <si>
    <t>Kusatsu-Shirane</t>
  </si>
  <si>
    <t>Ijen</t>
  </si>
  <si>
    <t>Latitude</t>
  </si>
  <si>
    <t>Longitude</t>
  </si>
  <si>
    <t>Grand Total</t>
  </si>
  <si>
    <t>TOTAL DEATHS</t>
  </si>
  <si>
    <t>Volcano Casualties (2010 - 2018) across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</si>
</sst>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t bhoi" refreshedDate="44749.465273032409" createdVersion="8" refreshedVersion="8" minRefreshableVersion="3" recordCount="63" xr:uid="{1DBE020B-8055-4B5B-9542-ABD6051FC90C}">
  <cacheSource type="worksheet">
    <worksheetSource ref="A1:F64" sheet="Deleting rows and columns"/>
  </cacheSource>
  <cacheFields count="6">
    <cacheField name="Year" numFmtId="0">
      <sharedItems containsSemiMixedTypes="0" containsString="0" containsNumber="1" containsInteger="1" minValue="2010" maxValue="2018"/>
    </cacheField>
    <cacheField name="Name" numFmtId="0">
      <sharedItems count="38">
        <s v="Kadovar"/>
        <s v="Mayon"/>
        <s v="Kusatsu-Shirane"/>
        <s v="Kilauea"/>
        <s v="Ijen"/>
        <s v="Aoba"/>
        <s v="Etna"/>
        <s v="Sinabung"/>
        <s v="Fuego"/>
        <s v="Dieng Volc Complex"/>
        <s v="Campi Flegrei"/>
        <s v="Merapi"/>
        <s v="Yellowstone"/>
        <s v="Rinjani"/>
        <s v="Aso"/>
        <s v="Calbuco"/>
        <s v="Karangetang [Api Siau]"/>
        <s v="Manam"/>
        <s v="Okataina"/>
        <s v="Kelut"/>
        <s v="On-take"/>
        <s v="Fogo"/>
        <s v="Gamalama"/>
        <s v="Paluweh"/>
        <s v="Ubinas"/>
        <s v="Sakura-jima"/>
        <s v="Tolbachik"/>
        <s v="Kirishima"/>
        <s v="Bulusan"/>
        <s v="Tungurahua"/>
        <s v="Puyehue"/>
        <s v="Nabro"/>
        <s v="Katla"/>
        <s v="Lokon-Empung"/>
        <s v="Eyjafjallajokull"/>
        <s v="Pacaya"/>
        <s v="Sarigan"/>
        <s v="Tengger Caldera"/>
      </sharedItems>
    </cacheField>
    <cacheField name="Location" numFmtId="0">
      <sharedItems/>
    </cacheField>
    <cacheField name="Country" numFmtId="0">
      <sharedItems count="16">
        <s v="Papua New Guinea"/>
        <s v="Philippines"/>
        <s v="Japan"/>
        <s v="United States"/>
        <s v="Indonesia"/>
        <s v="Vanuatu"/>
        <s v="Italy"/>
        <s v="Guatemala"/>
        <s v="Chile"/>
        <s v="New Zealand"/>
        <s v="Cape Verde"/>
        <s v="Peru"/>
        <s v="Russia"/>
        <s v="Ecuador"/>
        <s v="Eritrea"/>
        <s v="Iceland"/>
      </sharedItems>
    </cacheField>
    <cacheField name="Type" numFmtId="0">
      <sharedItems count="6">
        <s v="Stratovolcano"/>
        <s v="Shield volcano"/>
        <s v="Complex volcano"/>
        <s v="Caldera"/>
        <s v="Lava dome"/>
        <s v="Subglacial volcano"/>
      </sharedItems>
    </cacheField>
    <cacheField name="TOTAL_DEATHS" numFmtId="0">
      <sharedItems containsSemiMixedTypes="0" containsString="0" containsNumber="1" containsInteger="1" minValue="0" maxValue="367" count="12">
        <n v="0"/>
        <n v="1"/>
        <n v="4"/>
        <n v="8"/>
        <n v="3"/>
        <n v="7"/>
        <n v="17"/>
        <n v="55"/>
        <n v="5"/>
        <n v="31"/>
        <n v="2"/>
        <n v="3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2018"/>
    <x v="0"/>
    <s v="New Guinea-NE of"/>
    <x v="0"/>
    <x v="0"/>
    <x v="0"/>
  </r>
  <r>
    <n v="2018"/>
    <x v="1"/>
    <s v="Luzon-Philippines"/>
    <x v="1"/>
    <x v="0"/>
    <x v="0"/>
  </r>
  <r>
    <n v="2018"/>
    <x v="2"/>
    <s v="Honshu-Japan"/>
    <x v="2"/>
    <x v="0"/>
    <x v="1"/>
  </r>
  <r>
    <n v="2018"/>
    <x v="3"/>
    <s v="Hawaiian Is"/>
    <x v="3"/>
    <x v="1"/>
    <x v="1"/>
  </r>
  <r>
    <n v="2018"/>
    <x v="0"/>
    <s v="New Guinea-NE of"/>
    <x v="0"/>
    <x v="0"/>
    <x v="0"/>
  </r>
  <r>
    <n v="2018"/>
    <x v="4"/>
    <s v="Java"/>
    <x v="4"/>
    <x v="0"/>
    <x v="0"/>
  </r>
  <r>
    <n v="2018"/>
    <x v="3"/>
    <s v="Hawaiian Is"/>
    <x v="3"/>
    <x v="1"/>
    <x v="0"/>
  </r>
  <r>
    <n v="2018"/>
    <x v="5"/>
    <s v="Vanuatu-SW Pacific"/>
    <x v="5"/>
    <x v="1"/>
    <x v="2"/>
  </r>
  <r>
    <n v="2017"/>
    <x v="6"/>
    <s v="Italy"/>
    <x v="6"/>
    <x v="0"/>
    <x v="0"/>
  </r>
  <r>
    <n v="2017"/>
    <x v="7"/>
    <s v="Sumatra"/>
    <x v="4"/>
    <x v="0"/>
    <x v="0"/>
  </r>
  <r>
    <n v="2017"/>
    <x v="8"/>
    <s v="Guatemala"/>
    <x v="7"/>
    <x v="0"/>
    <x v="0"/>
  </r>
  <r>
    <n v="2017"/>
    <x v="9"/>
    <s v="Java"/>
    <x v="4"/>
    <x v="2"/>
    <x v="3"/>
  </r>
  <r>
    <n v="2017"/>
    <x v="10"/>
    <s v="Italy"/>
    <x v="6"/>
    <x v="3"/>
    <x v="4"/>
  </r>
  <r>
    <n v="2017"/>
    <x v="5"/>
    <s v="Vanuatu-SW Pacific"/>
    <x v="5"/>
    <x v="1"/>
    <x v="0"/>
  </r>
  <r>
    <n v="2017"/>
    <x v="11"/>
    <s v="Java"/>
    <x v="4"/>
    <x v="0"/>
    <x v="3"/>
  </r>
  <r>
    <n v="2017"/>
    <x v="7"/>
    <s v="Sumatra"/>
    <x v="4"/>
    <x v="0"/>
    <x v="0"/>
  </r>
  <r>
    <n v="2016"/>
    <x v="7"/>
    <s v="Sumatra"/>
    <x v="4"/>
    <x v="0"/>
    <x v="1"/>
  </r>
  <r>
    <n v="2016"/>
    <x v="7"/>
    <s v="Sumatra"/>
    <x v="4"/>
    <x v="0"/>
    <x v="5"/>
  </r>
  <r>
    <n v="2016"/>
    <x v="12"/>
    <s v="US-Wyoming"/>
    <x v="3"/>
    <x v="3"/>
    <x v="1"/>
  </r>
  <r>
    <n v="2016"/>
    <x v="13"/>
    <s v="Lesser Sunda Is"/>
    <x v="4"/>
    <x v="0"/>
    <x v="0"/>
  </r>
  <r>
    <n v="2016"/>
    <x v="14"/>
    <s v="Kyushu-Japan"/>
    <x v="2"/>
    <x v="3"/>
    <x v="0"/>
  </r>
  <r>
    <n v="2015"/>
    <x v="7"/>
    <s v="Sumatra"/>
    <x v="4"/>
    <x v="0"/>
    <x v="0"/>
  </r>
  <r>
    <n v="2015"/>
    <x v="15"/>
    <s v="Chile-S"/>
    <x v="8"/>
    <x v="0"/>
    <x v="0"/>
  </r>
  <r>
    <n v="2015"/>
    <x v="16"/>
    <s v="Sangihe Is-Indonesia"/>
    <x v="4"/>
    <x v="0"/>
    <x v="0"/>
  </r>
  <r>
    <n v="2015"/>
    <x v="17"/>
    <s v="New Guinea-NE of"/>
    <x v="0"/>
    <x v="0"/>
    <x v="0"/>
  </r>
  <r>
    <n v="2015"/>
    <x v="7"/>
    <s v="Sumatra"/>
    <x v="4"/>
    <x v="0"/>
    <x v="1"/>
  </r>
  <r>
    <n v="2015"/>
    <x v="18"/>
    <s v="New Zealand"/>
    <x v="9"/>
    <x v="4"/>
    <x v="1"/>
  </r>
  <r>
    <n v="2014"/>
    <x v="7"/>
    <s v="Sumatra"/>
    <x v="4"/>
    <x v="0"/>
    <x v="6"/>
  </r>
  <r>
    <n v="2014"/>
    <x v="19"/>
    <s v="Java"/>
    <x v="4"/>
    <x v="0"/>
    <x v="5"/>
  </r>
  <r>
    <n v="2014"/>
    <x v="20"/>
    <s v="Honshu-Japan"/>
    <x v="2"/>
    <x v="2"/>
    <x v="7"/>
  </r>
  <r>
    <n v="2014"/>
    <x v="3"/>
    <s v="Hawaiian Is"/>
    <x v="3"/>
    <x v="1"/>
    <x v="0"/>
  </r>
  <r>
    <n v="2014"/>
    <x v="21"/>
    <s v="Cape Verde Is"/>
    <x v="10"/>
    <x v="0"/>
    <x v="0"/>
  </r>
  <r>
    <n v="2014"/>
    <x v="22"/>
    <s v="Halmahera-Indonesia"/>
    <x v="4"/>
    <x v="0"/>
    <x v="1"/>
  </r>
  <r>
    <n v="2013"/>
    <x v="11"/>
    <s v="Java"/>
    <x v="4"/>
    <x v="0"/>
    <x v="1"/>
  </r>
  <r>
    <n v="2013"/>
    <x v="23"/>
    <s v="Lesser Sunda Is"/>
    <x v="4"/>
    <x v="0"/>
    <x v="0"/>
  </r>
  <r>
    <n v="2013"/>
    <x v="1"/>
    <s v="Luzon-Philippines"/>
    <x v="1"/>
    <x v="0"/>
    <x v="8"/>
  </r>
  <r>
    <n v="2013"/>
    <x v="23"/>
    <s v="Lesser Sunda Is"/>
    <x v="4"/>
    <x v="0"/>
    <x v="8"/>
  </r>
  <r>
    <n v="2013"/>
    <x v="24"/>
    <s v="Peru"/>
    <x v="11"/>
    <x v="0"/>
    <x v="0"/>
  </r>
  <r>
    <n v="2013"/>
    <x v="25"/>
    <s v="Kyushu-Japan"/>
    <x v="2"/>
    <x v="0"/>
    <x v="0"/>
  </r>
  <r>
    <n v="2013"/>
    <x v="7"/>
    <s v="Sumatra"/>
    <x v="4"/>
    <x v="0"/>
    <x v="0"/>
  </r>
  <r>
    <n v="2013"/>
    <x v="18"/>
    <s v="New Zealand"/>
    <x v="9"/>
    <x v="4"/>
    <x v="1"/>
  </r>
  <r>
    <n v="2012"/>
    <x v="3"/>
    <s v="Hawaiian Is"/>
    <x v="3"/>
    <x v="1"/>
    <x v="0"/>
  </r>
  <r>
    <n v="2012"/>
    <x v="3"/>
    <s v="Hawaiian Is"/>
    <x v="3"/>
    <x v="1"/>
    <x v="0"/>
  </r>
  <r>
    <n v="2012"/>
    <x v="26"/>
    <s v="Kamchatka"/>
    <x v="12"/>
    <x v="1"/>
    <x v="0"/>
  </r>
  <r>
    <n v="2011"/>
    <x v="11"/>
    <s v="Java"/>
    <x v="4"/>
    <x v="0"/>
    <x v="1"/>
  </r>
  <r>
    <n v="2011"/>
    <x v="27"/>
    <s v="Kyushu-Japan"/>
    <x v="2"/>
    <x v="1"/>
    <x v="0"/>
  </r>
  <r>
    <n v="2011"/>
    <x v="28"/>
    <s v="Luzon-Philippines"/>
    <x v="1"/>
    <x v="0"/>
    <x v="1"/>
  </r>
  <r>
    <n v="2011"/>
    <x v="16"/>
    <s v="Sangihe Is-Indonesia"/>
    <x v="4"/>
    <x v="0"/>
    <x v="0"/>
  </r>
  <r>
    <n v="2011"/>
    <x v="29"/>
    <s v="Ecuador"/>
    <x v="13"/>
    <x v="0"/>
    <x v="0"/>
  </r>
  <r>
    <n v="2011"/>
    <x v="30"/>
    <s v="Chile-C"/>
    <x v="8"/>
    <x v="0"/>
    <x v="0"/>
  </r>
  <r>
    <n v="2011"/>
    <x v="31"/>
    <s v="Africa-NE"/>
    <x v="14"/>
    <x v="0"/>
    <x v="9"/>
  </r>
  <r>
    <n v="2011"/>
    <x v="32"/>
    <s v="Iceland-S"/>
    <x v="15"/>
    <x v="5"/>
    <x v="0"/>
  </r>
  <r>
    <n v="2011"/>
    <x v="33"/>
    <s v="Sulawesi-Indonesia"/>
    <x v="4"/>
    <x v="0"/>
    <x v="1"/>
  </r>
  <r>
    <n v="2011"/>
    <x v="22"/>
    <s v="Halmahera-Indonesia"/>
    <x v="4"/>
    <x v="0"/>
    <x v="2"/>
  </r>
  <r>
    <n v="2010"/>
    <x v="29"/>
    <s v="Ecuador"/>
    <x v="13"/>
    <x v="0"/>
    <x v="0"/>
  </r>
  <r>
    <n v="2010"/>
    <x v="34"/>
    <s v="Iceland-S"/>
    <x v="15"/>
    <x v="0"/>
    <x v="10"/>
  </r>
  <r>
    <n v="2010"/>
    <x v="35"/>
    <s v="Guatemala"/>
    <x v="7"/>
    <x v="2"/>
    <x v="1"/>
  </r>
  <r>
    <n v="2010"/>
    <x v="36"/>
    <s v="Mariana Is-C Pacific"/>
    <x v="3"/>
    <x v="0"/>
    <x v="0"/>
  </r>
  <r>
    <n v="2010"/>
    <x v="16"/>
    <s v="Sangihe Is-Indonesia"/>
    <x v="4"/>
    <x v="0"/>
    <x v="2"/>
  </r>
  <r>
    <n v="2010"/>
    <x v="7"/>
    <s v="Sumatra"/>
    <x v="4"/>
    <x v="0"/>
    <x v="10"/>
  </r>
  <r>
    <n v="2010"/>
    <x v="11"/>
    <s v="Java"/>
    <x v="4"/>
    <x v="0"/>
    <x v="11"/>
  </r>
  <r>
    <n v="2010"/>
    <x v="29"/>
    <s v="Ecuador"/>
    <x v="13"/>
    <x v="0"/>
    <x v="0"/>
  </r>
  <r>
    <n v="2010"/>
    <x v="37"/>
    <s v="Java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906E1-6CD9-4EC6-B540-85C6EDD0D57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E4:F15" firstHeaderRow="1" firstDataRow="1" firstDataCol="1"/>
  <pivotFields count="6">
    <pivotField showAll="0"/>
    <pivotField showAll="0">
      <items count="39">
        <item x="5"/>
        <item x="14"/>
        <item x="28"/>
        <item x="15"/>
        <item x="10"/>
        <item x="9"/>
        <item x="6"/>
        <item x="34"/>
        <item x="21"/>
        <item x="8"/>
        <item x="22"/>
        <item x="4"/>
        <item x="0"/>
        <item x="16"/>
        <item x="32"/>
        <item x="19"/>
        <item x="3"/>
        <item x="27"/>
        <item x="2"/>
        <item x="33"/>
        <item x="17"/>
        <item x="1"/>
        <item x="11"/>
        <item x="31"/>
        <item x="18"/>
        <item x="20"/>
        <item x="35"/>
        <item x="23"/>
        <item x="30"/>
        <item x="13"/>
        <item x="25"/>
        <item x="36"/>
        <item x="7"/>
        <item x="37"/>
        <item x="26"/>
        <item x="29"/>
        <item x="24"/>
        <item x="12"/>
        <item t="default"/>
      </items>
    </pivotField>
    <pivotField showAll="0"/>
    <pivotField axis="axisRow" showAll="0" measureFilter="1" sortType="descending">
      <items count="17">
        <item x="10"/>
        <item x="8"/>
        <item x="13"/>
        <item x="14"/>
        <item x="7"/>
        <item x="15"/>
        <item x="4"/>
        <item x="6"/>
        <item x="2"/>
        <item x="9"/>
        <item x="0"/>
        <item x="11"/>
        <item x="1"/>
        <item x="1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4"/>
        <item x="1"/>
        <item x="0"/>
        <item x="5"/>
        <item t="default"/>
      </items>
    </pivotField>
    <pivotField dataField="1" showAll="0">
      <items count="13">
        <item x="0"/>
        <item x="1"/>
        <item x="10"/>
        <item x="4"/>
        <item x="2"/>
        <item x="8"/>
        <item x="5"/>
        <item x="3"/>
        <item x="6"/>
        <item x="9"/>
        <item x="7"/>
        <item x="11"/>
        <item t="default"/>
      </items>
    </pivotField>
  </pivotFields>
  <rowFields count="1">
    <field x="3"/>
  </rowFields>
  <rowItems count="11">
    <i>
      <x v="6"/>
    </i>
    <i>
      <x v="8"/>
    </i>
    <i>
      <x v="3"/>
    </i>
    <i>
      <x v="12"/>
    </i>
    <i>
      <x v="15"/>
    </i>
    <i>
      <x v="7"/>
    </i>
    <i>
      <x v="9"/>
    </i>
    <i>
      <x v="14"/>
    </i>
    <i>
      <x v="5"/>
    </i>
    <i>
      <x v="4"/>
    </i>
    <i t="grand">
      <x/>
    </i>
  </rowItems>
  <colItems count="1">
    <i/>
  </colItems>
  <dataFields count="1">
    <dataField name="TOTAL DEATHS" fld="5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86</v>
      </c>
      <c r="C1" t="s">
        <v>87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5">
      <c r="A2">
        <v>2010</v>
      </c>
      <c r="B2">
        <v>3.17</v>
      </c>
      <c r="C2">
        <v>98.391999999999996</v>
      </c>
      <c r="D2" t="s">
        <v>6</v>
      </c>
      <c r="E2" t="s">
        <v>7</v>
      </c>
      <c r="F2" t="s">
        <v>7</v>
      </c>
      <c r="G2" t="s">
        <v>8</v>
      </c>
      <c r="H2">
        <v>0</v>
      </c>
      <c r="I2" t="str">
        <f>""</f>
        <v/>
      </c>
    </row>
    <row r="3" spans="1:9" x14ac:dyDescent="0.25">
      <c r="A3">
        <v>2010</v>
      </c>
      <c r="B3">
        <v>-3.62</v>
      </c>
      <c r="C3">
        <v>144.62</v>
      </c>
      <c r="D3" t="s">
        <v>9</v>
      </c>
      <c r="E3" t="s">
        <v>10</v>
      </c>
      <c r="F3" t="s">
        <v>11</v>
      </c>
      <c r="G3" t="s">
        <v>8</v>
      </c>
      <c r="H3">
        <v>2</v>
      </c>
    </row>
    <row r="4" spans="1:9" x14ac:dyDescent="0.25">
      <c r="A4">
        <v>2010</v>
      </c>
      <c r="B4">
        <v>13.257</v>
      </c>
      <c r="C4">
        <v>123.685</v>
      </c>
      <c r="D4" t="s">
        <v>12</v>
      </c>
      <c r="E4" t="s">
        <v>13</v>
      </c>
      <c r="F4" t="s">
        <v>13</v>
      </c>
      <c r="G4" t="s">
        <v>14</v>
      </c>
      <c r="H4">
        <v>1</v>
      </c>
    </row>
    <row r="5" spans="1:9" x14ac:dyDescent="0.25">
      <c r="A5">
        <v>2010</v>
      </c>
      <c r="B5">
        <v>36.619999999999997</v>
      </c>
      <c r="C5">
        <v>138.55000000000001</v>
      </c>
      <c r="D5" t="s">
        <v>15</v>
      </c>
      <c r="E5" t="s">
        <v>16</v>
      </c>
      <c r="F5" t="s">
        <v>17</v>
      </c>
      <c r="G5" t="s">
        <v>8</v>
      </c>
      <c r="H5">
        <v>0</v>
      </c>
    </row>
    <row r="6" spans="1:9" x14ac:dyDescent="0.25">
      <c r="A6">
        <v>2010</v>
      </c>
      <c r="B6">
        <v>19.425000000000001</v>
      </c>
      <c r="C6">
        <v>-155.292</v>
      </c>
      <c r="D6" t="s">
        <v>18</v>
      </c>
      <c r="E6" t="s">
        <v>19</v>
      </c>
      <c r="F6" t="s">
        <v>20</v>
      </c>
      <c r="G6" t="s">
        <v>8</v>
      </c>
      <c r="H6">
        <v>4</v>
      </c>
    </row>
    <row r="7" spans="1:9" x14ac:dyDescent="0.25">
      <c r="A7">
        <v>2010</v>
      </c>
      <c r="B7">
        <v>-3.62</v>
      </c>
      <c r="C7">
        <v>144.62</v>
      </c>
      <c r="D7" t="s">
        <v>21</v>
      </c>
      <c r="E7" t="s">
        <v>22</v>
      </c>
      <c r="F7" t="s">
        <v>20</v>
      </c>
      <c r="G7" t="s">
        <v>8</v>
      </c>
      <c r="H7">
        <v>2</v>
      </c>
    </row>
    <row r="8" spans="1:9" x14ac:dyDescent="0.25">
      <c r="A8">
        <v>2010</v>
      </c>
      <c r="B8">
        <v>-8.0579999999999998</v>
      </c>
      <c r="C8">
        <v>114.242</v>
      </c>
      <c r="D8" t="s">
        <v>23</v>
      </c>
      <c r="E8" t="s">
        <v>24</v>
      </c>
      <c r="F8" t="s">
        <v>20</v>
      </c>
      <c r="G8" t="s">
        <v>8</v>
      </c>
      <c r="H8">
        <v>367</v>
      </c>
    </row>
    <row r="9" spans="1:9" x14ac:dyDescent="0.25">
      <c r="A9">
        <v>2010</v>
      </c>
      <c r="B9">
        <v>19.425000000000001</v>
      </c>
      <c r="C9">
        <v>-155.292</v>
      </c>
      <c r="D9" t="s">
        <v>6</v>
      </c>
      <c r="E9" t="s">
        <v>7</v>
      </c>
      <c r="F9" t="s">
        <v>7</v>
      </c>
      <c r="G9" t="s">
        <v>8</v>
      </c>
      <c r="H9">
        <v>0</v>
      </c>
    </row>
    <row r="10" spans="1:9" x14ac:dyDescent="0.25">
      <c r="A10">
        <v>2010</v>
      </c>
      <c r="B10">
        <v>-15.4</v>
      </c>
      <c r="C10">
        <v>167.83</v>
      </c>
      <c r="D10" t="s">
        <v>25</v>
      </c>
      <c r="E10" t="s">
        <v>24</v>
      </c>
      <c r="F10" t="s">
        <v>20</v>
      </c>
      <c r="G10" t="s">
        <v>8</v>
      </c>
      <c r="H10">
        <v>0</v>
      </c>
    </row>
    <row r="11" spans="1:9" x14ac:dyDescent="0.25">
      <c r="A11">
        <v>2011</v>
      </c>
      <c r="B11">
        <v>44.43</v>
      </c>
      <c r="C11">
        <v>-110.67</v>
      </c>
      <c r="D11" t="s">
        <v>23</v>
      </c>
      <c r="E11" t="s">
        <v>24</v>
      </c>
      <c r="F11" t="s">
        <v>20</v>
      </c>
      <c r="G11" t="s">
        <v>8</v>
      </c>
      <c r="H11">
        <v>1</v>
      </c>
    </row>
    <row r="12" spans="1:9" x14ac:dyDescent="0.25">
      <c r="A12">
        <v>2011</v>
      </c>
      <c r="B12">
        <v>-8.42</v>
      </c>
      <c r="C12">
        <v>116.47</v>
      </c>
      <c r="D12" t="s">
        <v>26</v>
      </c>
      <c r="E12" t="s">
        <v>27</v>
      </c>
      <c r="F12" t="s">
        <v>28</v>
      </c>
      <c r="G12" t="s">
        <v>29</v>
      </c>
      <c r="H12">
        <v>0</v>
      </c>
    </row>
    <row r="13" spans="1:9" x14ac:dyDescent="0.25">
      <c r="A13">
        <v>2011</v>
      </c>
      <c r="B13">
        <v>32.880000000000003</v>
      </c>
      <c r="C13">
        <v>131.1</v>
      </c>
      <c r="D13" t="s">
        <v>30</v>
      </c>
      <c r="E13" t="s">
        <v>31</v>
      </c>
      <c r="F13" t="s">
        <v>32</v>
      </c>
      <c r="G13" t="s">
        <v>8</v>
      </c>
      <c r="H13">
        <v>1</v>
      </c>
    </row>
    <row r="14" spans="1:9" x14ac:dyDescent="0.25">
      <c r="A14">
        <v>2011</v>
      </c>
      <c r="B14">
        <v>37.734000000000002</v>
      </c>
      <c r="C14">
        <v>15.004</v>
      </c>
      <c r="D14" t="s">
        <v>18</v>
      </c>
      <c r="E14" t="s">
        <v>19</v>
      </c>
      <c r="F14" t="s">
        <v>20</v>
      </c>
      <c r="G14" t="s">
        <v>8</v>
      </c>
      <c r="H14">
        <v>0</v>
      </c>
    </row>
    <row r="15" spans="1:9" x14ac:dyDescent="0.25">
      <c r="A15">
        <v>2011</v>
      </c>
      <c r="B15">
        <v>3.17</v>
      </c>
      <c r="C15">
        <v>98.391999999999996</v>
      </c>
      <c r="D15" t="s">
        <v>6</v>
      </c>
      <c r="E15" t="s">
        <v>7</v>
      </c>
      <c r="F15" t="s">
        <v>7</v>
      </c>
      <c r="G15" t="s">
        <v>8</v>
      </c>
      <c r="H15">
        <v>0</v>
      </c>
    </row>
    <row r="16" spans="1:9" x14ac:dyDescent="0.25">
      <c r="A16">
        <v>2011</v>
      </c>
      <c r="B16">
        <v>14.473000000000001</v>
      </c>
      <c r="C16">
        <v>-90.88</v>
      </c>
      <c r="D16" t="s">
        <v>33</v>
      </c>
      <c r="E16" t="s">
        <v>34</v>
      </c>
      <c r="F16" t="s">
        <v>35</v>
      </c>
      <c r="G16" t="s">
        <v>8</v>
      </c>
      <c r="H16">
        <v>0</v>
      </c>
    </row>
    <row r="17" spans="1:8" x14ac:dyDescent="0.25">
      <c r="A17">
        <v>2011</v>
      </c>
      <c r="B17">
        <v>-7.2</v>
      </c>
      <c r="C17">
        <v>109.92</v>
      </c>
      <c r="D17" t="s">
        <v>36</v>
      </c>
      <c r="E17" t="s">
        <v>37</v>
      </c>
      <c r="F17" t="s">
        <v>38</v>
      </c>
      <c r="G17" t="s">
        <v>8</v>
      </c>
      <c r="H17">
        <v>31</v>
      </c>
    </row>
    <row r="18" spans="1:8" x14ac:dyDescent="0.25">
      <c r="A18">
        <v>2011</v>
      </c>
      <c r="B18">
        <v>40.826999999999998</v>
      </c>
      <c r="C18">
        <v>14.138999999999999</v>
      </c>
      <c r="D18" t="s">
        <v>39</v>
      </c>
      <c r="E18" t="s">
        <v>10</v>
      </c>
      <c r="F18" t="s">
        <v>11</v>
      </c>
      <c r="G18" t="s">
        <v>40</v>
      </c>
      <c r="H18">
        <v>0</v>
      </c>
    </row>
    <row r="19" spans="1:8" x14ac:dyDescent="0.25">
      <c r="A19">
        <v>2011</v>
      </c>
      <c r="B19">
        <v>-15.4</v>
      </c>
      <c r="C19">
        <v>167.83</v>
      </c>
      <c r="D19" t="s">
        <v>41</v>
      </c>
      <c r="E19" t="s">
        <v>42</v>
      </c>
      <c r="F19" t="s">
        <v>20</v>
      </c>
      <c r="G19" t="s">
        <v>8</v>
      </c>
      <c r="H19">
        <v>1</v>
      </c>
    </row>
    <row r="20" spans="1:8" x14ac:dyDescent="0.25">
      <c r="A20">
        <v>2011</v>
      </c>
      <c r="B20">
        <v>-7.5419999999999998</v>
      </c>
      <c r="C20">
        <v>110.44199999999999</v>
      </c>
      <c r="D20" t="s">
        <v>43</v>
      </c>
      <c r="E20" t="s">
        <v>44</v>
      </c>
      <c r="F20" t="s">
        <v>20</v>
      </c>
      <c r="G20" t="s">
        <v>8</v>
      </c>
      <c r="H20">
        <v>4</v>
      </c>
    </row>
    <row r="21" spans="1:8" x14ac:dyDescent="0.25">
      <c r="A21">
        <v>2012</v>
      </c>
      <c r="B21">
        <v>-38.119999999999997</v>
      </c>
      <c r="C21">
        <v>176.5</v>
      </c>
      <c r="D21" t="s">
        <v>45</v>
      </c>
      <c r="E21" t="s">
        <v>46</v>
      </c>
      <c r="F21" t="s">
        <v>17</v>
      </c>
      <c r="G21" t="s">
        <v>29</v>
      </c>
      <c r="H21">
        <v>0</v>
      </c>
    </row>
    <row r="22" spans="1:8" x14ac:dyDescent="0.25">
      <c r="A22">
        <v>2012</v>
      </c>
      <c r="B22">
        <v>3.17</v>
      </c>
      <c r="C22">
        <v>98.391999999999996</v>
      </c>
      <c r="D22" t="s">
        <v>45</v>
      </c>
      <c r="E22" t="s">
        <v>46</v>
      </c>
      <c r="F22" t="s">
        <v>17</v>
      </c>
      <c r="G22" t="s">
        <v>29</v>
      </c>
      <c r="H22">
        <v>0</v>
      </c>
    </row>
    <row r="23" spans="1:8" x14ac:dyDescent="0.25">
      <c r="A23">
        <v>2012</v>
      </c>
      <c r="B23">
        <v>3.17</v>
      </c>
      <c r="C23">
        <v>98.391999999999996</v>
      </c>
      <c r="D23" t="s">
        <v>47</v>
      </c>
      <c r="E23" t="s">
        <v>48</v>
      </c>
      <c r="F23" t="s">
        <v>49</v>
      </c>
      <c r="G23" t="s">
        <v>29</v>
      </c>
      <c r="H23">
        <v>0</v>
      </c>
    </row>
    <row r="24" spans="1:8" x14ac:dyDescent="0.25">
      <c r="A24">
        <v>2013</v>
      </c>
      <c r="B24">
        <v>19.425000000000001</v>
      </c>
      <c r="C24">
        <v>-155.292</v>
      </c>
      <c r="D24" t="s">
        <v>23</v>
      </c>
      <c r="E24" t="s">
        <v>24</v>
      </c>
      <c r="F24" t="s">
        <v>20</v>
      </c>
      <c r="G24" t="s">
        <v>8</v>
      </c>
      <c r="H24">
        <v>1</v>
      </c>
    </row>
    <row r="25" spans="1:8" x14ac:dyDescent="0.25">
      <c r="A25">
        <v>2013</v>
      </c>
      <c r="B25">
        <v>14.95</v>
      </c>
      <c r="C25">
        <v>-24.35</v>
      </c>
      <c r="D25" t="s">
        <v>50</v>
      </c>
      <c r="E25" t="s">
        <v>51</v>
      </c>
      <c r="F25" t="s">
        <v>20</v>
      </c>
      <c r="G25" t="s">
        <v>8</v>
      </c>
      <c r="H25">
        <v>0</v>
      </c>
    </row>
    <row r="26" spans="1:8" x14ac:dyDescent="0.25">
      <c r="A26">
        <v>2013</v>
      </c>
      <c r="B26">
        <v>0.8</v>
      </c>
      <c r="C26">
        <v>127.325</v>
      </c>
      <c r="D26" t="s">
        <v>52</v>
      </c>
      <c r="E26" t="s">
        <v>31</v>
      </c>
      <c r="F26" t="s">
        <v>32</v>
      </c>
      <c r="G26" t="s">
        <v>8</v>
      </c>
      <c r="H26">
        <v>5</v>
      </c>
    </row>
    <row r="27" spans="1:8" x14ac:dyDescent="0.25">
      <c r="A27">
        <v>2013</v>
      </c>
      <c r="B27">
        <v>3.17</v>
      </c>
      <c r="C27">
        <v>98.391999999999996</v>
      </c>
      <c r="D27" t="s">
        <v>50</v>
      </c>
      <c r="E27" t="s">
        <v>51</v>
      </c>
      <c r="F27" t="s">
        <v>20</v>
      </c>
      <c r="G27" t="s">
        <v>8</v>
      </c>
      <c r="H27">
        <v>5</v>
      </c>
    </row>
    <row r="28" spans="1:8" x14ac:dyDescent="0.25">
      <c r="A28">
        <v>2013</v>
      </c>
      <c r="B28">
        <v>-41.326000000000001</v>
      </c>
      <c r="C28">
        <v>-72.614000000000004</v>
      </c>
      <c r="D28" t="s">
        <v>53</v>
      </c>
      <c r="E28" t="s">
        <v>54</v>
      </c>
      <c r="F28" t="s">
        <v>54</v>
      </c>
      <c r="G28" t="s">
        <v>8</v>
      </c>
      <c r="H28">
        <v>0</v>
      </c>
    </row>
    <row r="29" spans="1:8" x14ac:dyDescent="0.25">
      <c r="A29">
        <v>2013</v>
      </c>
      <c r="B29">
        <v>2.78</v>
      </c>
      <c r="C29">
        <v>125.48</v>
      </c>
      <c r="D29" t="s">
        <v>55</v>
      </c>
      <c r="E29" t="s">
        <v>27</v>
      </c>
      <c r="F29" t="s">
        <v>28</v>
      </c>
      <c r="G29" t="s">
        <v>8</v>
      </c>
      <c r="H29">
        <v>0</v>
      </c>
    </row>
    <row r="30" spans="1:8" x14ac:dyDescent="0.25">
      <c r="A30">
        <v>2013</v>
      </c>
      <c r="B30">
        <v>-4.0999999999999996</v>
      </c>
      <c r="C30">
        <v>145.06100000000001</v>
      </c>
      <c r="D30" t="s">
        <v>21</v>
      </c>
      <c r="E30" t="s">
        <v>22</v>
      </c>
      <c r="F30" t="s">
        <v>20</v>
      </c>
      <c r="G30" t="s">
        <v>8</v>
      </c>
      <c r="H30">
        <v>0</v>
      </c>
    </row>
    <row r="31" spans="1:8" x14ac:dyDescent="0.25">
      <c r="A31">
        <v>2013</v>
      </c>
      <c r="B31">
        <v>3.17</v>
      </c>
      <c r="C31">
        <v>98.391999999999996</v>
      </c>
      <c r="D31" t="s">
        <v>56</v>
      </c>
      <c r="E31" t="s">
        <v>57</v>
      </c>
      <c r="F31" t="s">
        <v>57</v>
      </c>
      <c r="G31" t="s">
        <v>58</v>
      </c>
      <c r="H31">
        <v>1</v>
      </c>
    </row>
    <row r="32" spans="1:8" x14ac:dyDescent="0.25">
      <c r="A32">
        <v>2014</v>
      </c>
      <c r="B32">
        <v>31.58</v>
      </c>
      <c r="C32">
        <v>130.66999999999999</v>
      </c>
      <c r="D32" t="s">
        <v>21</v>
      </c>
      <c r="E32" t="s">
        <v>22</v>
      </c>
      <c r="F32" t="s">
        <v>20</v>
      </c>
      <c r="G32" t="s">
        <v>8</v>
      </c>
      <c r="H32">
        <v>17</v>
      </c>
    </row>
    <row r="33" spans="1:8" x14ac:dyDescent="0.25">
      <c r="A33">
        <v>2014</v>
      </c>
      <c r="B33">
        <v>3.17</v>
      </c>
      <c r="C33">
        <v>98.391999999999996</v>
      </c>
      <c r="D33" t="s">
        <v>59</v>
      </c>
      <c r="E33" t="s">
        <v>24</v>
      </c>
      <c r="F33" t="s">
        <v>20</v>
      </c>
      <c r="G33" t="s">
        <v>8</v>
      </c>
      <c r="H33">
        <v>7</v>
      </c>
    </row>
    <row r="34" spans="1:8" x14ac:dyDescent="0.25">
      <c r="A34">
        <v>2014</v>
      </c>
      <c r="B34">
        <v>-38.119999999999997</v>
      </c>
      <c r="C34">
        <v>176.5</v>
      </c>
      <c r="D34" t="s">
        <v>60</v>
      </c>
      <c r="E34" t="s">
        <v>61</v>
      </c>
      <c r="F34" t="s">
        <v>28</v>
      </c>
      <c r="G34" t="s">
        <v>14</v>
      </c>
      <c r="H34">
        <v>55</v>
      </c>
    </row>
    <row r="35" spans="1:8" x14ac:dyDescent="0.25">
      <c r="A35">
        <v>2014</v>
      </c>
      <c r="B35">
        <v>3.17</v>
      </c>
      <c r="C35">
        <v>98.391999999999996</v>
      </c>
      <c r="D35" t="s">
        <v>45</v>
      </c>
      <c r="E35" t="s">
        <v>46</v>
      </c>
      <c r="F35" t="s">
        <v>17</v>
      </c>
      <c r="G35" t="s">
        <v>29</v>
      </c>
      <c r="H35">
        <v>0</v>
      </c>
    </row>
    <row r="36" spans="1:8" x14ac:dyDescent="0.25">
      <c r="A36">
        <v>2014</v>
      </c>
      <c r="B36">
        <v>-7.93</v>
      </c>
      <c r="C36">
        <v>112.30800000000001</v>
      </c>
      <c r="D36" t="s">
        <v>62</v>
      </c>
      <c r="E36" t="s">
        <v>63</v>
      </c>
      <c r="F36" t="s">
        <v>64</v>
      </c>
      <c r="G36" t="s">
        <v>8</v>
      </c>
      <c r="H36">
        <v>0</v>
      </c>
    </row>
    <row r="37" spans="1:8" x14ac:dyDescent="0.25">
      <c r="A37">
        <v>2014</v>
      </c>
      <c r="B37">
        <v>35.9</v>
      </c>
      <c r="C37">
        <v>137.47999999999999</v>
      </c>
      <c r="D37" t="s">
        <v>43</v>
      </c>
      <c r="E37" t="s">
        <v>44</v>
      </c>
      <c r="F37" t="s">
        <v>20</v>
      </c>
      <c r="G37" t="s">
        <v>8</v>
      </c>
      <c r="H37">
        <v>1</v>
      </c>
    </row>
    <row r="38" spans="1:8" x14ac:dyDescent="0.25">
      <c r="A38">
        <v>2015</v>
      </c>
      <c r="B38">
        <v>55.83</v>
      </c>
      <c r="C38">
        <v>160.33000000000001</v>
      </c>
      <c r="D38" t="s">
        <v>21</v>
      </c>
      <c r="E38" t="s">
        <v>22</v>
      </c>
      <c r="F38" t="s">
        <v>20</v>
      </c>
      <c r="G38" t="s">
        <v>8</v>
      </c>
      <c r="H38">
        <v>0</v>
      </c>
    </row>
    <row r="39" spans="1:8" x14ac:dyDescent="0.25">
      <c r="A39">
        <v>2015</v>
      </c>
      <c r="B39">
        <v>-7.5419999999999998</v>
      </c>
      <c r="C39">
        <v>110.44199999999999</v>
      </c>
      <c r="D39" t="s">
        <v>65</v>
      </c>
      <c r="E39" t="s">
        <v>66</v>
      </c>
      <c r="F39" t="s">
        <v>35</v>
      </c>
      <c r="G39" t="s">
        <v>8</v>
      </c>
      <c r="H39">
        <v>0</v>
      </c>
    </row>
    <row r="40" spans="1:8" x14ac:dyDescent="0.25">
      <c r="A40">
        <v>2015</v>
      </c>
      <c r="B40">
        <v>-8.32</v>
      </c>
      <c r="C40">
        <v>121.708</v>
      </c>
      <c r="D40" t="s">
        <v>18</v>
      </c>
      <c r="E40" t="s">
        <v>19</v>
      </c>
      <c r="F40" t="s">
        <v>20</v>
      </c>
      <c r="G40" t="s">
        <v>8</v>
      </c>
      <c r="H40">
        <v>0</v>
      </c>
    </row>
    <row r="41" spans="1:8" x14ac:dyDescent="0.25">
      <c r="A41">
        <v>2015</v>
      </c>
      <c r="B41">
        <v>13.257</v>
      </c>
      <c r="C41">
        <v>123.685</v>
      </c>
      <c r="D41" t="s">
        <v>67</v>
      </c>
      <c r="E41" t="s">
        <v>68</v>
      </c>
      <c r="F41" t="s">
        <v>69</v>
      </c>
      <c r="G41" t="s">
        <v>8</v>
      </c>
      <c r="H41">
        <v>0</v>
      </c>
    </row>
    <row r="42" spans="1:8" x14ac:dyDescent="0.25">
      <c r="A42">
        <v>2015</v>
      </c>
      <c r="B42">
        <v>-8.32</v>
      </c>
      <c r="C42">
        <v>121.708</v>
      </c>
      <c r="D42" t="s">
        <v>21</v>
      </c>
      <c r="E42" t="s">
        <v>22</v>
      </c>
      <c r="F42" t="s">
        <v>20</v>
      </c>
      <c r="G42" t="s">
        <v>8</v>
      </c>
      <c r="H42">
        <v>1</v>
      </c>
    </row>
    <row r="43" spans="1:8" x14ac:dyDescent="0.25">
      <c r="A43">
        <v>2015</v>
      </c>
      <c r="B43">
        <v>-16.355</v>
      </c>
      <c r="C43">
        <v>-70.903000000000006</v>
      </c>
      <c r="D43" t="s">
        <v>56</v>
      </c>
      <c r="E43" t="s">
        <v>57</v>
      </c>
      <c r="F43" t="s">
        <v>57</v>
      </c>
      <c r="G43" t="s">
        <v>58</v>
      </c>
      <c r="H43">
        <v>1</v>
      </c>
    </row>
    <row r="44" spans="1:8" x14ac:dyDescent="0.25">
      <c r="A44">
        <v>2016</v>
      </c>
      <c r="B44">
        <v>63.63</v>
      </c>
      <c r="C44">
        <v>-19.05</v>
      </c>
      <c r="D44" t="s">
        <v>21</v>
      </c>
      <c r="E44" t="s">
        <v>22</v>
      </c>
      <c r="F44" t="s">
        <v>20</v>
      </c>
      <c r="G44" t="s">
        <v>8</v>
      </c>
      <c r="H44">
        <v>1</v>
      </c>
    </row>
    <row r="45" spans="1:8" x14ac:dyDescent="0.25">
      <c r="A45">
        <v>2016</v>
      </c>
      <c r="B45">
        <v>1.3580000000000001</v>
      </c>
      <c r="C45">
        <v>124.792</v>
      </c>
      <c r="D45" t="s">
        <v>21</v>
      </c>
      <c r="E45" t="s">
        <v>22</v>
      </c>
      <c r="F45" t="s">
        <v>20</v>
      </c>
      <c r="G45" t="s">
        <v>8</v>
      </c>
      <c r="H45">
        <v>7</v>
      </c>
    </row>
    <row r="46" spans="1:8" x14ac:dyDescent="0.25">
      <c r="A46">
        <v>2016</v>
      </c>
      <c r="B46">
        <v>0.8</v>
      </c>
      <c r="C46">
        <v>127.325</v>
      </c>
      <c r="D46" t="s">
        <v>70</v>
      </c>
      <c r="E46" t="s">
        <v>71</v>
      </c>
      <c r="F46" t="s">
        <v>17</v>
      </c>
      <c r="G46" t="s">
        <v>72</v>
      </c>
      <c r="H46">
        <v>1</v>
      </c>
    </row>
    <row r="47" spans="1:8" x14ac:dyDescent="0.25">
      <c r="A47">
        <v>2016</v>
      </c>
      <c r="B47">
        <v>19.425000000000001</v>
      </c>
      <c r="C47">
        <v>-155.292</v>
      </c>
      <c r="D47" t="s">
        <v>73</v>
      </c>
      <c r="E47" t="s">
        <v>51</v>
      </c>
      <c r="F47" t="s">
        <v>20</v>
      </c>
      <c r="G47" t="s">
        <v>8</v>
      </c>
      <c r="H47">
        <v>0</v>
      </c>
    </row>
    <row r="48" spans="1:8" x14ac:dyDescent="0.25">
      <c r="A48">
        <v>2016</v>
      </c>
      <c r="B48">
        <v>19.425000000000001</v>
      </c>
      <c r="C48">
        <v>-155.292</v>
      </c>
      <c r="D48" t="s">
        <v>74</v>
      </c>
      <c r="E48" t="s">
        <v>27</v>
      </c>
      <c r="F48" t="s">
        <v>28</v>
      </c>
      <c r="G48" t="s">
        <v>72</v>
      </c>
      <c r="H48">
        <v>0</v>
      </c>
    </row>
    <row r="49" spans="1:8" x14ac:dyDescent="0.25">
      <c r="A49">
        <v>2017</v>
      </c>
      <c r="B49">
        <v>-7.9420000000000002</v>
      </c>
      <c r="C49">
        <v>112.95</v>
      </c>
      <c r="D49" t="s">
        <v>75</v>
      </c>
      <c r="E49" t="s">
        <v>76</v>
      </c>
      <c r="F49" t="s">
        <v>76</v>
      </c>
      <c r="G49" t="s">
        <v>8</v>
      </c>
      <c r="H49">
        <v>0</v>
      </c>
    </row>
    <row r="50" spans="1:8" x14ac:dyDescent="0.25">
      <c r="A50">
        <v>2017</v>
      </c>
      <c r="B50">
        <v>-7.5419999999999998</v>
      </c>
      <c r="C50">
        <v>110.44199999999999</v>
      </c>
      <c r="D50" t="s">
        <v>21</v>
      </c>
      <c r="E50" t="s">
        <v>22</v>
      </c>
      <c r="F50" t="s">
        <v>20</v>
      </c>
      <c r="G50" t="s">
        <v>8</v>
      </c>
      <c r="H50">
        <v>0</v>
      </c>
    </row>
    <row r="51" spans="1:8" x14ac:dyDescent="0.25">
      <c r="A51">
        <v>2017</v>
      </c>
      <c r="B51">
        <v>31.93</v>
      </c>
      <c r="C51">
        <v>130.87</v>
      </c>
      <c r="D51" t="s">
        <v>77</v>
      </c>
      <c r="E51" t="s">
        <v>13</v>
      </c>
      <c r="F51" t="s">
        <v>13</v>
      </c>
      <c r="G51" t="s">
        <v>8</v>
      </c>
      <c r="H51">
        <v>0</v>
      </c>
    </row>
    <row r="52" spans="1:8" x14ac:dyDescent="0.25">
      <c r="A52">
        <v>2017</v>
      </c>
      <c r="B52">
        <v>12.77</v>
      </c>
      <c r="C52">
        <v>124.05</v>
      </c>
      <c r="D52" t="s">
        <v>78</v>
      </c>
      <c r="E52" t="s">
        <v>24</v>
      </c>
      <c r="F52" t="s">
        <v>20</v>
      </c>
      <c r="G52" t="s">
        <v>14</v>
      </c>
      <c r="H52">
        <v>8</v>
      </c>
    </row>
    <row r="53" spans="1:8" x14ac:dyDescent="0.25">
      <c r="A53">
        <v>2017</v>
      </c>
      <c r="B53">
        <v>2.78</v>
      </c>
      <c r="C53">
        <v>125.48</v>
      </c>
      <c r="D53" t="s">
        <v>79</v>
      </c>
      <c r="E53" t="s">
        <v>76</v>
      </c>
      <c r="F53" t="s">
        <v>76</v>
      </c>
      <c r="G53" t="s">
        <v>72</v>
      </c>
      <c r="H53">
        <v>3</v>
      </c>
    </row>
    <row r="54" spans="1:8" x14ac:dyDescent="0.25">
      <c r="A54">
        <v>2017</v>
      </c>
      <c r="B54">
        <v>-1.4670000000000001</v>
      </c>
      <c r="C54">
        <v>-78.441999999999993</v>
      </c>
      <c r="D54" t="s">
        <v>80</v>
      </c>
      <c r="E54" t="s">
        <v>81</v>
      </c>
      <c r="F54" t="s">
        <v>82</v>
      </c>
      <c r="G54" t="s">
        <v>29</v>
      </c>
      <c r="H54">
        <v>0</v>
      </c>
    </row>
    <row r="55" spans="1:8" x14ac:dyDescent="0.25">
      <c r="A55">
        <v>2017</v>
      </c>
      <c r="B55">
        <v>-40.590000000000003</v>
      </c>
      <c r="C55">
        <v>-72.117000000000004</v>
      </c>
      <c r="D55" t="s">
        <v>23</v>
      </c>
      <c r="E55" t="s">
        <v>24</v>
      </c>
      <c r="F55" t="s">
        <v>20</v>
      </c>
      <c r="G55" t="s">
        <v>8</v>
      </c>
      <c r="H55">
        <v>8</v>
      </c>
    </row>
    <row r="56" spans="1:8" x14ac:dyDescent="0.25">
      <c r="A56">
        <v>2017</v>
      </c>
      <c r="B56">
        <v>13.37</v>
      </c>
      <c r="C56">
        <v>41.7</v>
      </c>
      <c r="D56" t="s">
        <v>21</v>
      </c>
      <c r="E56" t="s">
        <v>22</v>
      </c>
      <c r="F56" t="s">
        <v>20</v>
      </c>
      <c r="G56" t="s">
        <v>8</v>
      </c>
      <c r="H56">
        <v>0</v>
      </c>
    </row>
    <row r="57" spans="1:8" x14ac:dyDescent="0.25">
      <c r="A57">
        <v>2018</v>
      </c>
      <c r="B57">
        <v>-1.4670000000000001</v>
      </c>
      <c r="C57">
        <v>-78.441999999999993</v>
      </c>
      <c r="D57" t="s">
        <v>83</v>
      </c>
      <c r="E57" t="s">
        <v>68</v>
      </c>
      <c r="F57" t="s">
        <v>69</v>
      </c>
      <c r="G57" t="s">
        <v>8</v>
      </c>
      <c r="H57">
        <v>0</v>
      </c>
    </row>
    <row r="58" spans="1:8" x14ac:dyDescent="0.25">
      <c r="A58">
        <v>2018</v>
      </c>
      <c r="B58">
        <v>63.63</v>
      </c>
      <c r="C58">
        <v>-19.62</v>
      </c>
      <c r="D58" t="s">
        <v>52</v>
      </c>
      <c r="E58" t="s">
        <v>31</v>
      </c>
      <c r="F58" t="s">
        <v>32</v>
      </c>
      <c r="G58" t="s">
        <v>8</v>
      </c>
      <c r="H58">
        <v>0</v>
      </c>
    </row>
    <row r="59" spans="1:8" x14ac:dyDescent="0.25">
      <c r="A59">
        <v>2018</v>
      </c>
      <c r="B59">
        <v>14.381</v>
      </c>
      <c r="C59">
        <v>-90.600999999999999</v>
      </c>
      <c r="D59" t="s">
        <v>84</v>
      </c>
      <c r="E59" t="s">
        <v>61</v>
      </c>
      <c r="F59" t="s">
        <v>28</v>
      </c>
      <c r="G59" t="s">
        <v>8</v>
      </c>
      <c r="H59">
        <v>1</v>
      </c>
    </row>
    <row r="60" spans="1:8" x14ac:dyDescent="0.25">
      <c r="A60">
        <v>2018</v>
      </c>
      <c r="B60">
        <v>16.707999999999998</v>
      </c>
      <c r="C60">
        <v>145.78</v>
      </c>
      <c r="D60" t="s">
        <v>45</v>
      </c>
      <c r="E60" t="s">
        <v>46</v>
      </c>
      <c r="F60" t="s">
        <v>17</v>
      </c>
      <c r="G60" t="s">
        <v>29</v>
      </c>
      <c r="H60">
        <v>1</v>
      </c>
    </row>
    <row r="61" spans="1:8" x14ac:dyDescent="0.25">
      <c r="A61">
        <v>2018</v>
      </c>
      <c r="B61">
        <v>2.78</v>
      </c>
      <c r="C61">
        <v>125.48</v>
      </c>
      <c r="D61" t="s">
        <v>83</v>
      </c>
      <c r="E61" t="s">
        <v>68</v>
      </c>
      <c r="F61" t="s">
        <v>69</v>
      </c>
      <c r="G61" t="s">
        <v>8</v>
      </c>
      <c r="H61">
        <v>0</v>
      </c>
    </row>
    <row r="62" spans="1:8" x14ac:dyDescent="0.25">
      <c r="A62">
        <v>2018</v>
      </c>
      <c r="B62">
        <v>3.17</v>
      </c>
      <c r="C62">
        <v>98.391999999999996</v>
      </c>
      <c r="D62" t="s">
        <v>85</v>
      </c>
      <c r="E62" t="s">
        <v>24</v>
      </c>
      <c r="F62" t="s">
        <v>20</v>
      </c>
      <c r="G62" t="s">
        <v>8</v>
      </c>
      <c r="H62">
        <v>0</v>
      </c>
    </row>
    <row r="63" spans="1:8" x14ac:dyDescent="0.25">
      <c r="A63">
        <v>2018</v>
      </c>
      <c r="B63">
        <v>-7.5419999999999998</v>
      </c>
      <c r="C63">
        <v>110.44199999999999</v>
      </c>
      <c r="D63" t="s">
        <v>45</v>
      </c>
      <c r="E63" t="s">
        <v>46</v>
      </c>
      <c r="F63" t="s">
        <v>17</v>
      </c>
      <c r="G63" t="s">
        <v>29</v>
      </c>
      <c r="H63">
        <v>0</v>
      </c>
    </row>
    <row r="64" spans="1:8" x14ac:dyDescent="0.25">
      <c r="A64">
        <v>2018</v>
      </c>
      <c r="B64">
        <v>-1.4670000000000001</v>
      </c>
      <c r="C64">
        <v>-78.441999999999993</v>
      </c>
      <c r="D64" t="s">
        <v>80</v>
      </c>
      <c r="E64" t="s">
        <v>81</v>
      </c>
      <c r="F64" t="s">
        <v>82</v>
      </c>
      <c r="G64" t="s">
        <v>29</v>
      </c>
      <c r="H64">
        <v>4</v>
      </c>
    </row>
  </sheetData>
  <sortState xmlns:xlrd2="http://schemas.microsoft.com/office/spreadsheetml/2017/richdata2" ref="A2:H64">
    <sortCondition ref="A2:A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workbookViewId="0">
      <selection activeCell="A3" sqref="A3"/>
    </sheetView>
  </sheetViews>
  <sheetFormatPr defaultRowHeight="15" x14ac:dyDescent="0.25"/>
  <sheetData>
    <row r="1" spans="1:8" x14ac:dyDescent="0.25">
      <c r="A1" t="s">
        <v>0</v>
      </c>
      <c r="B1" t="s">
        <v>86</v>
      </c>
      <c r="C1" t="s">
        <v>87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2018</v>
      </c>
      <c r="B2">
        <v>-1.4670000000000001</v>
      </c>
      <c r="C2">
        <v>-78.441999999999993</v>
      </c>
      <c r="D2" t="s">
        <v>83</v>
      </c>
      <c r="E2" t="s">
        <v>68</v>
      </c>
      <c r="F2" t="s">
        <v>69</v>
      </c>
      <c r="G2" t="s">
        <v>8</v>
      </c>
      <c r="H2">
        <v>0</v>
      </c>
    </row>
    <row r="3" spans="1:8" x14ac:dyDescent="0.25">
      <c r="A3">
        <v>2018</v>
      </c>
      <c r="B3">
        <v>63.63</v>
      </c>
      <c r="C3">
        <v>-19.62</v>
      </c>
      <c r="D3" t="s">
        <v>52</v>
      </c>
      <c r="E3" t="s">
        <v>31</v>
      </c>
      <c r="F3" t="s">
        <v>32</v>
      </c>
      <c r="G3" t="s">
        <v>8</v>
      </c>
      <c r="H3">
        <v>0</v>
      </c>
    </row>
    <row r="4" spans="1:8" x14ac:dyDescent="0.25">
      <c r="A4">
        <v>2018</v>
      </c>
      <c r="B4">
        <v>14.381</v>
      </c>
      <c r="C4">
        <v>-90.600999999999999</v>
      </c>
      <c r="D4" t="s">
        <v>84</v>
      </c>
      <c r="E4" t="s">
        <v>61</v>
      </c>
      <c r="F4" t="s">
        <v>28</v>
      </c>
      <c r="G4" t="s">
        <v>8</v>
      </c>
      <c r="H4">
        <v>1</v>
      </c>
    </row>
    <row r="5" spans="1:8" x14ac:dyDescent="0.25">
      <c r="A5">
        <v>2018</v>
      </c>
      <c r="B5">
        <v>16.707999999999998</v>
      </c>
      <c r="C5">
        <v>145.78</v>
      </c>
      <c r="D5" t="s">
        <v>45</v>
      </c>
      <c r="E5" t="s">
        <v>46</v>
      </c>
      <c r="F5" t="s">
        <v>17</v>
      </c>
      <c r="G5" t="s">
        <v>29</v>
      </c>
      <c r="H5">
        <v>1</v>
      </c>
    </row>
    <row r="6" spans="1:8" x14ac:dyDescent="0.25">
      <c r="A6">
        <v>2018</v>
      </c>
      <c r="B6">
        <v>2.78</v>
      </c>
      <c r="C6">
        <v>125.48</v>
      </c>
      <c r="D6" t="s">
        <v>83</v>
      </c>
      <c r="E6" t="s">
        <v>68</v>
      </c>
      <c r="F6" t="s">
        <v>69</v>
      </c>
      <c r="G6" t="s">
        <v>8</v>
      </c>
      <c r="H6">
        <v>0</v>
      </c>
    </row>
    <row r="7" spans="1:8" x14ac:dyDescent="0.25">
      <c r="A7">
        <v>2018</v>
      </c>
      <c r="B7">
        <v>3.17</v>
      </c>
      <c r="C7">
        <v>98.391999999999996</v>
      </c>
      <c r="D7" t="s">
        <v>85</v>
      </c>
      <c r="E7" t="s">
        <v>24</v>
      </c>
      <c r="F7" t="s">
        <v>20</v>
      </c>
      <c r="G7" t="s">
        <v>8</v>
      </c>
      <c r="H7">
        <v>0</v>
      </c>
    </row>
    <row r="8" spans="1:8" x14ac:dyDescent="0.25">
      <c r="A8">
        <v>2018</v>
      </c>
      <c r="B8">
        <v>-7.5419999999999998</v>
      </c>
      <c r="C8">
        <v>110.44199999999999</v>
      </c>
      <c r="D8" t="s">
        <v>45</v>
      </c>
      <c r="E8" t="s">
        <v>46</v>
      </c>
      <c r="F8" t="s">
        <v>17</v>
      </c>
      <c r="G8" t="s">
        <v>29</v>
      </c>
      <c r="H8">
        <v>0</v>
      </c>
    </row>
    <row r="9" spans="1:8" x14ac:dyDescent="0.25">
      <c r="A9">
        <v>2018</v>
      </c>
      <c r="B9">
        <v>-1.4670000000000001</v>
      </c>
      <c r="C9">
        <v>-78.441999999999993</v>
      </c>
      <c r="D9" t="s">
        <v>80</v>
      </c>
      <c r="E9" t="s">
        <v>81</v>
      </c>
      <c r="F9" t="s">
        <v>82</v>
      </c>
      <c r="G9" t="s">
        <v>29</v>
      </c>
      <c r="H9">
        <v>4</v>
      </c>
    </row>
    <row r="10" spans="1:8" x14ac:dyDescent="0.25">
      <c r="A10">
        <v>2017</v>
      </c>
      <c r="B10">
        <v>-7.9420000000000002</v>
      </c>
      <c r="C10">
        <v>112.95</v>
      </c>
      <c r="D10" t="s">
        <v>75</v>
      </c>
      <c r="E10" t="s">
        <v>76</v>
      </c>
      <c r="F10" t="s">
        <v>76</v>
      </c>
      <c r="G10" t="s">
        <v>8</v>
      </c>
      <c r="H10">
        <v>0</v>
      </c>
    </row>
    <row r="11" spans="1:8" x14ac:dyDescent="0.25">
      <c r="A11">
        <v>2017</v>
      </c>
      <c r="B11">
        <v>-7.5419999999999998</v>
      </c>
      <c r="C11">
        <v>110.44199999999999</v>
      </c>
      <c r="D11" t="s">
        <v>21</v>
      </c>
      <c r="E11" t="s">
        <v>22</v>
      </c>
      <c r="F11" t="s">
        <v>20</v>
      </c>
      <c r="G11" t="s">
        <v>8</v>
      </c>
      <c r="H11">
        <v>0</v>
      </c>
    </row>
    <row r="12" spans="1:8" x14ac:dyDescent="0.25">
      <c r="A12">
        <v>2017</v>
      </c>
      <c r="B12">
        <v>31.93</v>
      </c>
      <c r="C12">
        <v>130.87</v>
      </c>
      <c r="D12" t="s">
        <v>77</v>
      </c>
      <c r="E12" t="s">
        <v>13</v>
      </c>
      <c r="F12" t="s">
        <v>13</v>
      </c>
      <c r="G12" t="s">
        <v>8</v>
      </c>
      <c r="H12">
        <v>0</v>
      </c>
    </row>
    <row r="13" spans="1:8" x14ac:dyDescent="0.25">
      <c r="A13">
        <v>2017</v>
      </c>
      <c r="B13">
        <v>12.77</v>
      </c>
      <c r="C13">
        <v>124.05</v>
      </c>
      <c r="D13" t="s">
        <v>78</v>
      </c>
      <c r="E13" t="s">
        <v>24</v>
      </c>
      <c r="F13" t="s">
        <v>20</v>
      </c>
      <c r="G13" t="s">
        <v>14</v>
      </c>
      <c r="H13">
        <v>8</v>
      </c>
    </row>
    <row r="14" spans="1:8" x14ac:dyDescent="0.25">
      <c r="A14">
        <v>2017</v>
      </c>
      <c r="B14">
        <v>2.78</v>
      </c>
      <c r="C14">
        <v>125.48</v>
      </c>
      <c r="D14" t="s">
        <v>79</v>
      </c>
      <c r="E14" t="s">
        <v>76</v>
      </c>
      <c r="F14" t="s">
        <v>76</v>
      </c>
      <c r="G14" t="s">
        <v>72</v>
      </c>
      <c r="H14">
        <v>3</v>
      </c>
    </row>
    <row r="15" spans="1:8" x14ac:dyDescent="0.25">
      <c r="A15">
        <v>2017</v>
      </c>
      <c r="B15">
        <v>-1.4670000000000001</v>
      </c>
      <c r="C15">
        <v>-78.441999999999993</v>
      </c>
      <c r="D15" t="s">
        <v>80</v>
      </c>
      <c r="E15" t="s">
        <v>81</v>
      </c>
      <c r="F15" t="s">
        <v>82</v>
      </c>
      <c r="G15" t="s">
        <v>29</v>
      </c>
      <c r="H15">
        <v>0</v>
      </c>
    </row>
    <row r="16" spans="1:8" x14ac:dyDescent="0.25">
      <c r="A16">
        <v>2017</v>
      </c>
      <c r="B16">
        <v>-40.590000000000003</v>
      </c>
      <c r="C16">
        <v>-72.117000000000004</v>
      </c>
      <c r="D16" t="s">
        <v>23</v>
      </c>
      <c r="E16" t="s">
        <v>24</v>
      </c>
      <c r="F16" t="s">
        <v>20</v>
      </c>
      <c r="G16" t="s">
        <v>8</v>
      </c>
      <c r="H16">
        <v>8</v>
      </c>
    </row>
    <row r="17" spans="1:8" x14ac:dyDescent="0.25">
      <c r="A17">
        <v>2017</v>
      </c>
      <c r="B17">
        <v>13.37</v>
      </c>
      <c r="C17">
        <v>41.7</v>
      </c>
      <c r="D17" t="s">
        <v>21</v>
      </c>
      <c r="E17" t="s">
        <v>22</v>
      </c>
      <c r="F17" t="s">
        <v>20</v>
      </c>
      <c r="G17" t="s">
        <v>8</v>
      </c>
      <c r="H17">
        <v>0</v>
      </c>
    </row>
    <row r="18" spans="1:8" x14ac:dyDescent="0.25">
      <c r="A18">
        <v>2016</v>
      </c>
      <c r="B18">
        <v>63.63</v>
      </c>
      <c r="C18">
        <v>-19.05</v>
      </c>
      <c r="D18" t="s">
        <v>21</v>
      </c>
      <c r="E18" t="s">
        <v>22</v>
      </c>
      <c r="F18" t="s">
        <v>20</v>
      </c>
      <c r="G18" t="s">
        <v>8</v>
      </c>
      <c r="H18">
        <v>1</v>
      </c>
    </row>
    <row r="19" spans="1:8" x14ac:dyDescent="0.25">
      <c r="A19">
        <v>2016</v>
      </c>
      <c r="B19">
        <v>1.3580000000000001</v>
      </c>
      <c r="C19">
        <v>124.792</v>
      </c>
      <c r="D19" t="s">
        <v>21</v>
      </c>
      <c r="E19" t="s">
        <v>22</v>
      </c>
      <c r="F19" t="s">
        <v>20</v>
      </c>
      <c r="G19" t="s">
        <v>8</v>
      </c>
      <c r="H19">
        <v>7</v>
      </c>
    </row>
    <row r="20" spans="1:8" x14ac:dyDescent="0.25">
      <c r="A20">
        <v>2016</v>
      </c>
      <c r="B20">
        <v>0.8</v>
      </c>
      <c r="C20">
        <v>127.325</v>
      </c>
      <c r="D20" t="s">
        <v>70</v>
      </c>
      <c r="E20" t="s">
        <v>71</v>
      </c>
      <c r="F20" t="s">
        <v>17</v>
      </c>
      <c r="G20" t="s">
        <v>72</v>
      </c>
      <c r="H20">
        <v>1</v>
      </c>
    </row>
    <row r="21" spans="1:8" x14ac:dyDescent="0.25">
      <c r="A21">
        <v>2016</v>
      </c>
      <c r="B21">
        <v>19.425000000000001</v>
      </c>
      <c r="C21">
        <v>-155.292</v>
      </c>
      <c r="D21" t="s">
        <v>73</v>
      </c>
      <c r="E21" t="s">
        <v>51</v>
      </c>
      <c r="F21" t="s">
        <v>20</v>
      </c>
      <c r="G21" t="s">
        <v>8</v>
      </c>
      <c r="H21">
        <v>0</v>
      </c>
    </row>
    <row r="22" spans="1:8" x14ac:dyDescent="0.25">
      <c r="A22">
        <v>2016</v>
      </c>
      <c r="B22">
        <v>19.425000000000001</v>
      </c>
      <c r="C22">
        <v>-155.292</v>
      </c>
      <c r="D22" t="s">
        <v>74</v>
      </c>
      <c r="E22" t="s">
        <v>27</v>
      </c>
      <c r="F22" t="s">
        <v>28</v>
      </c>
      <c r="G22" t="s">
        <v>72</v>
      </c>
      <c r="H22">
        <v>0</v>
      </c>
    </row>
    <row r="23" spans="1:8" x14ac:dyDescent="0.25">
      <c r="A23">
        <v>2015</v>
      </c>
      <c r="B23">
        <v>55.83</v>
      </c>
      <c r="C23">
        <v>160.33000000000001</v>
      </c>
      <c r="D23" t="s">
        <v>21</v>
      </c>
      <c r="E23" t="s">
        <v>22</v>
      </c>
      <c r="F23" t="s">
        <v>20</v>
      </c>
      <c r="G23" t="s">
        <v>8</v>
      </c>
      <c r="H23">
        <v>0</v>
      </c>
    </row>
    <row r="24" spans="1:8" x14ac:dyDescent="0.25">
      <c r="A24">
        <v>2015</v>
      </c>
      <c r="B24">
        <v>-7.5419999999999998</v>
      </c>
      <c r="C24">
        <v>110.44199999999999</v>
      </c>
      <c r="D24" t="s">
        <v>65</v>
      </c>
      <c r="E24" t="s">
        <v>66</v>
      </c>
      <c r="F24" t="s">
        <v>35</v>
      </c>
      <c r="G24" t="s">
        <v>8</v>
      </c>
      <c r="H24">
        <v>0</v>
      </c>
    </row>
    <row r="25" spans="1:8" x14ac:dyDescent="0.25">
      <c r="A25">
        <v>2015</v>
      </c>
      <c r="B25">
        <v>-8.32</v>
      </c>
      <c r="C25">
        <v>121.708</v>
      </c>
      <c r="D25" t="s">
        <v>18</v>
      </c>
      <c r="E25" t="s">
        <v>19</v>
      </c>
      <c r="F25" t="s">
        <v>20</v>
      </c>
      <c r="G25" t="s">
        <v>8</v>
      </c>
      <c r="H25">
        <v>0</v>
      </c>
    </row>
    <row r="26" spans="1:8" x14ac:dyDescent="0.25">
      <c r="A26">
        <v>2015</v>
      </c>
      <c r="B26">
        <v>13.257</v>
      </c>
      <c r="C26">
        <v>123.685</v>
      </c>
      <c r="D26" t="s">
        <v>67</v>
      </c>
      <c r="E26" t="s">
        <v>68</v>
      </c>
      <c r="F26" t="s">
        <v>69</v>
      </c>
      <c r="G26" t="s">
        <v>8</v>
      </c>
      <c r="H26">
        <v>0</v>
      </c>
    </row>
    <row r="27" spans="1:8" x14ac:dyDescent="0.25">
      <c r="A27">
        <v>2015</v>
      </c>
      <c r="B27">
        <v>-8.32</v>
      </c>
      <c r="C27">
        <v>121.708</v>
      </c>
      <c r="D27" t="s">
        <v>21</v>
      </c>
      <c r="E27" t="s">
        <v>22</v>
      </c>
      <c r="F27" t="s">
        <v>20</v>
      </c>
      <c r="G27" t="s">
        <v>8</v>
      </c>
      <c r="H27">
        <v>1</v>
      </c>
    </row>
    <row r="28" spans="1:8" x14ac:dyDescent="0.25">
      <c r="A28">
        <v>2015</v>
      </c>
      <c r="B28">
        <v>-16.355</v>
      </c>
      <c r="C28">
        <v>-70.903000000000006</v>
      </c>
      <c r="D28" t="s">
        <v>56</v>
      </c>
      <c r="E28" t="s">
        <v>57</v>
      </c>
      <c r="F28" t="s">
        <v>57</v>
      </c>
      <c r="G28" t="s">
        <v>58</v>
      </c>
      <c r="H28">
        <v>1</v>
      </c>
    </row>
    <row r="29" spans="1:8" x14ac:dyDescent="0.25">
      <c r="A29">
        <v>2014</v>
      </c>
      <c r="B29">
        <v>31.58</v>
      </c>
      <c r="C29">
        <v>130.66999999999999</v>
      </c>
      <c r="D29" t="s">
        <v>21</v>
      </c>
      <c r="E29" t="s">
        <v>22</v>
      </c>
      <c r="F29" t="s">
        <v>20</v>
      </c>
      <c r="G29" t="s">
        <v>8</v>
      </c>
      <c r="H29">
        <v>17</v>
      </c>
    </row>
    <row r="30" spans="1:8" x14ac:dyDescent="0.25">
      <c r="A30">
        <v>2014</v>
      </c>
      <c r="B30">
        <v>3.17</v>
      </c>
      <c r="C30">
        <v>98.391999999999996</v>
      </c>
      <c r="D30" t="s">
        <v>59</v>
      </c>
      <c r="E30" t="s">
        <v>24</v>
      </c>
      <c r="F30" t="s">
        <v>20</v>
      </c>
      <c r="G30" t="s">
        <v>8</v>
      </c>
      <c r="H30">
        <v>7</v>
      </c>
    </row>
    <row r="31" spans="1:8" x14ac:dyDescent="0.25">
      <c r="A31">
        <v>2014</v>
      </c>
      <c r="B31">
        <v>-38.119999999999997</v>
      </c>
      <c r="C31">
        <v>176.5</v>
      </c>
      <c r="D31" t="s">
        <v>60</v>
      </c>
      <c r="E31" t="s">
        <v>61</v>
      </c>
      <c r="F31" t="s">
        <v>28</v>
      </c>
      <c r="G31" t="s">
        <v>14</v>
      </c>
      <c r="H31">
        <v>55</v>
      </c>
    </row>
    <row r="32" spans="1:8" x14ac:dyDescent="0.25">
      <c r="A32">
        <v>2014</v>
      </c>
      <c r="B32">
        <v>3.17</v>
      </c>
      <c r="C32">
        <v>98.391999999999996</v>
      </c>
      <c r="D32" t="s">
        <v>45</v>
      </c>
      <c r="E32" t="s">
        <v>46</v>
      </c>
      <c r="F32" t="s">
        <v>17</v>
      </c>
      <c r="G32" t="s">
        <v>29</v>
      </c>
      <c r="H32">
        <v>0</v>
      </c>
    </row>
    <row r="33" spans="1:8" x14ac:dyDescent="0.25">
      <c r="A33">
        <v>2014</v>
      </c>
      <c r="B33">
        <v>-7.93</v>
      </c>
      <c r="C33">
        <v>112.30800000000001</v>
      </c>
      <c r="D33" t="s">
        <v>62</v>
      </c>
      <c r="E33" t="s">
        <v>63</v>
      </c>
      <c r="F33" t="s">
        <v>64</v>
      </c>
      <c r="G33" t="s">
        <v>8</v>
      </c>
      <c r="H33">
        <v>0</v>
      </c>
    </row>
    <row r="34" spans="1:8" x14ac:dyDescent="0.25">
      <c r="A34">
        <v>2014</v>
      </c>
      <c r="B34">
        <v>35.9</v>
      </c>
      <c r="C34">
        <v>137.47999999999999</v>
      </c>
      <c r="D34" t="s">
        <v>43</v>
      </c>
      <c r="E34" t="s">
        <v>44</v>
      </c>
      <c r="F34" t="s">
        <v>20</v>
      </c>
      <c r="G34" t="s">
        <v>8</v>
      </c>
      <c r="H34">
        <v>1</v>
      </c>
    </row>
    <row r="35" spans="1:8" x14ac:dyDescent="0.25">
      <c r="A35">
        <v>2013</v>
      </c>
      <c r="B35">
        <v>19.425000000000001</v>
      </c>
      <c r="C35">
        <v>-155.292</v>
      </c>
      <c r="D35" t="s">
        <v>23</v>
      </c>
      <c r="E35" t="s">
        <v>24</v>
      </c>
      <c r="F35" t="s">
        <v>20</v>
      </c>
      <c r="G35" t="s">
        <v>8</v>
      </c>
      <c r="H35">
        <v>1</v>
      </c>
    </row>
    <row r="36" spans="1:8" x14ac:dyDescent="0.25">
      <c r="A36">
        <v>2013</v>
      </c>
      <c r="B36">
        <v>14.95</v>
      </c>
      <c r="C36">
        <v>-24.35</v>
      </c>
      <c r="D36" t="s">
        <v>50</v>
      </c>
      <c r="E36" t="s">
        <v>51</v>
      </c>
      <c r="F36" t="s">
        <v>20</v>
      </c>
      <c r="G36" t="s">
        <v>8</v>
      </c>
      <c r="H36">
        <v>0</v>
      </c>
    </row>
    <row r="37" spans="1:8" x14ac:dyDescent="0.25">
      <c r="A37">
        <v>2013</v>
      </c>
      <c r="B37">
        <v>0.8</v>
      </c>
      <c r="C37">
        <v>127.325</v>
      </c>
      <c r="D37" t="s">
        <v>52</v>
      </c>
      <c r="E37" t="s">
        <v>31</v>
      </c>
      <c r="F37" t="s">
        <v>32</v>
      </c>
      <c r="G37" t="s">
        <v>8</v>
      </c>
      <c r="H37">
        <v>5</v>
      </c>
    </row>
    <row r="38" spans="1:8" x14ac:dyDescent="0.25">
      <c r="A38">
        <v>2013</v>
      </c>
      <c r="B38">
        <v>3.17</v>
      </c>
      <c r="C38">
        <v>98.391999999999996</v>
      </c>
      <c r="D38" t="s">
        <v>50</v>
      </c>
      <c r="E38" t="s">
        <v>51</v>
      </c>
      <c r="F38" t="s">
        <v>20</v>
      </c>
      <c r="G38" t="s">
        <v>8</v>
      </c>
      <c r="H38">
        <v>5</v>
      </c>
    </row>
    <row r="39" spans="1:8" x14ac:dyDescent="0.25">
      <c r="A39">
        <v>2013</v>
      </c>
      <c r="B39">
        <v>-41.326000000000001</v>
      </c>
      <c r="C39">
        <v>-72.614000000000004</v>
      </c>
      <c r="D39" t="s">
        <v>53</v>
      </c>
      <c r="E39" t="s">
        <v>54</v>
      </c>
      <c r="F39" t="s">
        <v>54</v>
      </c>
      <c r="G39" t="s">
        <v>8</v>
      </c>
      <c r="H39">
        <v>0</v>
      </c>
    </row>
    <row r="40" spans="1:8" x14ac:dyDescent="0.25">
      <c r="A40">
        <v>2013</v>
      </c>
      <c r="B40">
        <v>2.78</v>
      </c>
      <c r="C40">
        <v>125.48</v>
      </c>
      <c r="D40" t="s">
        <v>55</v>
      </c>
      <c r="E40" t="s">
        <v>27</v>
      </c>
      <c r="F40" t="s">
        <v>28</v>
      </c>
      <c r="G40" t="s">
        <v>8</v>
      </c>
      <c r="H40">
        <v>0</v>
      </c>
    </row>
    <row r="41" spans="1:8" x14ac:dyDescent="0.25">
      <c r="A41">
        <v>2013</v>
      </c>
      <c r="B41">
        <v>-4.0999999999999996</v>
      </c>
      <c r="C41">
        <v>145.06100000000001</v>
      </c>
      <c r="D41" t="s">
        <v>21</v>
      </c>
      <c r="E41" t="s">
        <v>22</v>
      </c>
      <c r="F41" t="s">
        <v>20</v>
      </c>
      <c r="G41" t="s">
        <v>8</v>
      </c>
      <c r="H41">
        <v>0</v>
      </c>
    </row>
    <row r="42" spans="1:8" x14ac:dyDescent="0.25">
      <c r="A42">
        <v>2013</v>
      </c>
      <c r="B42">
        <v>3.17</v>
      </c>
      <c r="C42">
        <v>98.391999999999996</v>
      </c>
      <c r="D42" t="s">
        <v>56</v>
      </c>
      <c r="E42" t="s">
        <v>57</v>
      </c>
      <c r="F42" t="s">
        <v>57</v>
      </c>
      <c r="G42" t="s">
        <v>58</v>
      </c>
      <c r="H42">
        <v>1</v>
      </c>
    </row>
    <row r="43" spans="1:8" x14ac:dyDescent="0.25">
      <c r="A43">
        <v>2012</v>
      </c>
      <c r="B43">
        <v>-38.119999999999997</v>
      </c>
      <c r="C43">
        <v>176.5</v>
      </c>
      <c r="D43" t="s">
        <v>45</v>
      </c>
      <c r="E43" t="s">
        <v>46</v>
      </c>
      <c r="F43" t="s">
        <v>17</v>
      </c>
      <c r="G43" t="s">
        <v>29</v>
      </c>
      <c r="H43">
        <v>0</v>
      </c>
    </row>
    <row r="44" spans="1:8" x14ac:dyDescent="0.25">
      <c r="A44">
        <v>2012</v>
      </c>
      <c r="B44">
        <v>3.17</v>
      </c>
      <c r="C44">
        <v>98.391999999999996</v>
      </c>
      <c r="D44" t="s">
        <v>45</v>
      </c>
      <c r="E44" t="s">
        <v>46</v>
      </c>
      <c r="F44" t="s">
        <v>17</v>
      </c>
      <c r="G44" t="s">
        <v>29</v>
      </c>
      <c r="H44">
        <v>0</v>
      </c>
    </row>
    <row r="45" spans="1:8" x14ac:dyDescent="0.25">
      <c r="A45">
        <v>2012</v>
      </c>
      <c r="B45">
        <v>3.17</v>
      </c>
      <c r="C45">
        <v>98.391999999999996</v>
      </c>
      <c r="D45" t="s">
        <v>47</v>
      </c>
      <c r="E45" t="s">
        <v>48</v>
      </c>
      <c r="F45" t="s">
        <v>49</v>
      </c>
      <c r="G45" t="s">
        <v>29</v>
      </c>
      <c r="H45">
        <v>0</v>
      </c>
    </row>
    <row r="46" spans="1:8" x14ac:dyDescent="0.25">
      <c r="A46">
        <v>2011</v>
      </c>
      <c r="B46">
        <v>44.43</v>
      </c>
      <c r="C46">
        <v>-110.67</v>
      </c>
      <c r="D46" t="s">
        <v>23</v>
      </c>
      <c r="E46" t="s">
        <v>24</v>
      </c>
      <c r="F46" t="s">
        <v>20</v>
      </c>
      <c r="G46" t="s">
        <v>8</v>
      </c>
      <c r="H46">
        <v>1</v>
      </c>
    </row>
    <row r="47" spans="1:8" x14ac:dyDescent="0.25">
      <c r="A47">
        <v>2011</v>
      </c>
      <c r="B47">
        <v>-8.42</v>
      </c>
      <c r="C47">
        <v>116.47</v>
      </c>
      <c r="D47" t="s">
        <v>26</v>
      </c>
      <c r="E47" t="s">
        <v>27</v>
      </c>
      <c r="F47" t="s">
        <v>28</v>
      </c>
      <c r="G47" t="s">
        <v>29</v>
      </c>
      <c r="H47">
        <v>0</v>
      </c>
    </row>
    <row r="48" spans="1:8" x14ac:dyDescent="0.25">
      <c r="A48">
        <v>2011</v>
      </c>
      <c r="B48">
        <v>32.880000000000003</v>
      </c>
      <c r="C48">
        <v>131.1</v>
      </c>
      <c r="D48" t="s">
        <v>30</v>
      </c>
      <c r="E48" t="s">
        <v>31</v>
      </c>
      <c r="F48" t="s">
        <v>32</v>
      </c>
      <c r="G48" t="s">
        <v>8</v>
      </c>
      <c r="H48">
        <v>1</v>
      </c>
    </row>
    <row r="49" spans="1:8" x14ac:dyDescent="0.25">
      <c r="A49">
        <v>2011</v>
      </c>
      <c r="B49">
        <v>37.734000000000002</v>
      </c>
      <c r="C49">
        <v>15.004</v>
      </c>
      <c r="D49" t="s">
        <v>18</v>
      </c>
      <c r="E49" t="s">
        <v>19</v>
      </c>
      <c r="F49" t="s">
        <v>20</v>
      </c>
      <c r="G49" t="s">
        <v>8</v>
      </c>
      <c r="H49">
        <v>0</v>
      </c>
    </row>
    <row r="50" spans="1:8" x14ac:dyDescent="0.25">
      <c r="A50">
        <v>2011</v>
      </c>
      <c r="B50">
        <v>3.17</v>
      </c>
      <c r="C50">
        <v>98.391999999999996</v>
      </c>
      <c r="D50" t="s">
        <v>6</v>
      </c>
      <c r="E50" t="s">
        <v>7</v>
      </c>
      <c r="F50" t="s">
        <v>7</v>
      </c>
      <c r="G50" t="s">
        <v>8</v>
      </c>
      <c r="H50">
        <v>0</v>
      </c>
    </row>
    <row r="51" spans="1:8" x14ac:dyDescent="0.25">
      <c r="A51">
        <v>2011</v>
      </c>
      <c r="B51">
        <v>14.473000000000001</v>
      </c>
      <c r="C51">
        <v>-90.88</v>
      </c>
      <c r="D51" t="s">
        <v>33</v>
      </c>
      <c r="E51" t="s">
        <v>34</v>
      </c>
      <c r="F51" t="s">
        <v>35</v>
      </c>
      <c r="G51" t="s">
        <v>8</v>
      </c>
      <c r="H51">
        <v>0</v>
      </c>
    </row>
    <row r="52" spans="1:8" x14ac:dyDescent="0.25">
      <c r="A52">
        <v>2011</v>
      </c>
      <c r="B52">
        <v>-7.2</v>
      </c>
      <c r="C52">
        <v>109.92</v>
      </c>
      <c r="D52" t="s">
        <v>36</v>
      </c>
      <c r="E52" t="s">
        <v>37</v>
      </c>
      <c r="F52" t="s">
        <v>38</v>
      </c>
      <c r="G52" t="s">
        <v>8</v>
      </c>
      <c r="H52">
        <v>31</v>
      </c>
    </row>
    <row r="53" spans="1:8" x14ac:dyDescent="0.25">
      <c r="A53">
        <v>2011</v>
      </c>
      <c r="B53">
        <v>40.826999999999998</v>
      </c>
      <c r="C53">
        <v>14.138999999999999</v>
      </c>
      <c r="D53" t="s">
        <v>39</v>
      </c>
      <c r="E53" t="s">
        <v>10</v>
      </c>
      <c r="F53" t="s">
        <v>11</v>
      </c>
      <c r="G53" t="s">
        <v>40</v>
      </c>
      <c r="H53">
        <v>0</v>
      </c>
    </row>
    <row r="54" spans="1:8" x14ac:dyDescent="0.25">
      <c r="A54">
        <v>2011</v>
      </c>
      <c r="B54">
        <v>-15.4</v>
      </c>
      <c r="C54">
        <v>167.83</v>
      </c>
      <c r="D54" t="s">
        <v>41</v>
      </c>
      <c r="E54" t="s">
        <v>42</v>
      </c>
      <c r="F54" t="s">
        <v>20</v>
      </c>
      <c r="G54" t="s">
        <v>8</v>
      </c>
      <c r="H54">
        <v>1</v>
      </c>
    </row>
    <row r="55" spans="1:8" x14ac:dyDescent="0.25">
      <c r="A55">
        <v>2011</v>
      </c>
      <c r="B55">
        <v>-7.5419999999999998</v>
      </c>
      <c r="C55">
        <v>110.44199999999999</v>
      </c>
      <c r="D55" t="s">
        <v>43</v>
      </c>
      <c r="E55" t="s">
        <v>44</v>
      </c>
      <c r="F55" t="s">
        <v>20</v>
      </c>
      <c r="G55" t="s">
        <v>8</v>
      </c>
      <c r="H55">
        <v>4</v>
      </c>
    </row>
    <row r="56" spans="1:8" x14ac:dyDescent="0.25">
      <c r="A56">
        <v>2010</v>
      </c>
      <c r="B56">
        <v>3.17</v>
      </c>
      <c r="C56">
        <v>98.391999999999996</v>
      </c>
      <c r="D56" t="s">
        <v>6</v>
      </c>
      <c r="E56" t="s">
        <v>7</v>
      </c>
      <c r="F56" t="s">
        <v>7</v>
      </c>
      <c r="G56" t="s">
        <v>8</v>
      </c>
      <c r="H56">
        <v>0</v>
      </c>
    </row>
    <row r="57" spans="1:8" x14ac:dyDescent="0.25">
      <c r="A57">
        <v>2010</v>
      </c>
      <c r="B57">
        <v>-3.62</v>
      </c>
      <c r="C57">
        <v>144.62</v>
      </c>
      <c r="D57" t="s">
        <v>9</v>
      </c>
      <c r="E57" t="s">
        <v>10</v>
      </c>
      <c r="F57" t="s">
        <v>11</v>
      </c>
      <c r="G57" t="s">
        <v>8</v>
      </c>
      <c r="H57">
        <v>2</v>
      </c>
    </row>
    <row r="58" spans="1:8" x14ac:dyDescent="0.25">
      <c r="A58">
        <v>2010</v>
      </c>
      <c r="B58">
        <v>13.257</v>
      </c>
      <c r="C58">
        <v>123.685</v>
      </c>
      <c r="D58" t="s">
        <v>12</v>
      </c>
      <c r="E58" t="s">
        <v>13</v>
      </c>
      <c r="F58" t="s">
        <v>13</v>
      </c>
      <c r="G58" t="s">
        <v>14</v>
      </c>
      <c r="H58">
        <v>1</v>
      </c>
    </row>
    <row r="59" spans="1:8" x14ac:dyDescent="0.25">
      <c r="A59">
        <v>2010</v>
      </c>
      <c r="B59">
        <v>36.619999999999997</v>
      </c>
      <c r="C59">
        <v>138.55000000000001</v>
      </c>
      <c r="D59" t="s">
        <v>15</v>
      </c>
      <c r="E59" t="s">
        <v>16</v>
      </c>
      <c r="F59" t="s">
        <v>17</v>
      </c>
      <c r="G59" t="s">
        <v>8</v>
      </c>
      <c r="H59">
        <v>0</v>
      </c>
    </row>
    <row r="60" spans="1:8" x14ac:dyDescent="0.25">
      <c r="A60">
        <v>2010</v>
      </c>
      <c r="B60">
        <v>19.425000000000001</v>
      </c>
      <c r="C60">
        <v>-155.292</v>
      </c>
      <c r="D60" t="s">
        <v>18</v>
      </c>
      <c r="E60" t="s">
        <v>19</v>
      </c>
      <c r="F60" t="s">
        <v>20</v>
      </c>
      <c r="G60" t="s">
        <v>8</v>
      </c>
      <c r="H60">
        <v>4</v>
      </c>
    </row>
    <row r="61" spans="1:8" x14ac:dyDescent="0.25">
      <c r="A61">
        <v>2010</v>
      </c>
      <c r="B61">
        <v>-3.62</v>
      </c>
      <c r="C61">
        <v>144.62</v>
      </c>
      <c r="D61" t="s">
        <v>21</v>
      </c>
      <c r="E61" t="s">
        <v>22</v>
      </c>
      <c r="F61" t="s">
        <v>20</v>
      </c>
      <c r="G61" t="s">
        <v>8</v>
      </c>
      <c r="H61">
        <v>2</v>
      </c>
    </row>
    <row r="62" spans="1:8" x14ac:dyDescent="0.25">
      <c r="A62">
        <v>2010</v>
      </c>
      <c r="B62">
        <v>-8.0579999999999998</v>
      </c>
      <c r="C62">
        <v>114.242</v>
      </c>
      <c r="D62" t="s">
        <v>23</v>
      </c>
      <c r="E62" t="s">
        <v>24</v>
      </c>
      <c r="F62" t="s">
        <v>20</v>
      </c>
      <c r="G62" t="s">
        <v>8</v>
      </c>
      <c r="H62">
        <v>367</v>
      </c>
    </row>
    <row r="63" spans="1:8" x14ac:dyDescent="0.25">
      <c r="A63">
        <v>2010</v>
      </c>
      <c r="B63">
        <v>19.425000000000001</v>
      </c>
      <c r="C63">
        <v>-155.292</v>
      </c>
      <c r="D63" t="s">
        <v>6</v>
      </c>
      <c r="E63" t="s">
        <v>7</v>
      </c>
      <c r="F63" t="s">
        <v>7</v>
      </c>
      <c r="G63" t="s">
        <v>8</v>
      </c>
      <c r="H63">
        <v>0</v>
      </c>
    </row>
    <row r="64" spans="1:8" x14ac:dyDescent="0.25">
      <c r="A64">
        <v>2010</v>
      </c>
      <c r="B64">
        <v>-15.4</v>
      </c>
      <c r="C64">
        <v>167.83</v>
      </c>
      <c r="D64" t="s">
        <v>25</v>
      </c>
      <c r="E64" t="s">
        <v>24</v>
      </c>
      <c r="F64" t="s">
        <v>20</v>
      </c>
      <c r="G64" t="s">
        <v>8</v>
      </c>
      <c r="H64">
        <v>0</v>
      </c>
    </row>
  </sheetData>
  <sortState xmlns:xlrd2="http://schemas.microsoft.com/office/spreadsheetml/2017/richdata2" ref="A2:H64">
    <sortCondition descending="1" ref="A2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workbookViewId="0">
      <selection activeCell="F11" sqref="F11"/>
    </sheetView>
  </sheetViews>
  <sheetFormatPr defaultRowHeight="15" x14ac:dyDescent="0.25"/>
  <cols>
    <col min="1" max="1" width="9.140625" style="1"/>
    <col min="2" max="2" width="11.5703125" customWidth="1"/>
    <col min="3" max="3" width="12.5703125" customWidth="1"/>
    <col min="4" max="4" width="19.7109375" style="1" customWidth="1"/>
    <col min="5" max="5" width="24.5703125" style="1" customWidth="1"/>
    <col min="6" max="6" width="16" style="1" customWidth="1"/>
    <col min="7" max="7" width="18" style="1" customWidth="1"/>
    <col min="8" max="8" width="18.5703125" style="1" customWidth="1"/>
    <col min="9" max="16384" width="9.140625" style="1"/>
  </cols>
  <sheetData>
    <row r="1" spans="1:8" ht="15.75" x14ac:dyDescent="0.25">
      <c r="A1" s="2" t="s">
        <v>0</v>
      </c>
      <c r="B1" s="6" t="s">
        <v>86</v>
      </c>
      <c r="C1" s="6" t="s">
        <v>87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</row>
    <row r="2" spans="1:8" ht="30" x14ac:dyDescent="0.25">
      <c r="A2" s="5">
        <v>2018</v>
      </c>
      <c r="B2" s="5">
        <v>-1.4670000000000001</v>
      </c>
      <c r="C2" s="5">
        <v>-78.441999999999993</v>
      </c>
      <c r="D2" s="5" t="s">
        <v>83</v>
      </c>
      <c r="E2" s="5" t="s">
        <v>68</v>
      </c>
      <c r="F2" s="5" t="s">
        <v>69</v>
      </c>
      <c r="G2" s="5" t="s">
        <v>8</v>
      </c>
      <c r="H2" s="5">
        <v>0</v>
      </c>
    </row>
    <row r="3" spans="1:8" x14ac:dyDescent="0.25">
      <c r="A3" s="5">
        <v>2018</v>
      </c>
      <c r="B3" s="5">
        <v>63.63</v>
      </c>
      <c r="C3" s="5">
        <v>-19.62</v>
      </c>
      <c r="D3" s="5" t="s">
        <v>52</v>
      </c>
      <c r="E3" s="5" t="s">
        <v>31</v>
      </c>
      <c r="F3" s="5" t="s">
        <v>32</v>
      </c>
      <c r="G3" s="5" t="s">
        <v>8</v>
      </c>
      <c r="H3" s="5">
        <v>0</v>
      </c>
    </row>
    <row r="4" spans="1:8" x14ac:dyDescent="0.25">
      <c r="A4" s="5">
        <v>2018</v>
      </c>
      <c r="B4" s="5">
        <v>14.381</v>
      </c>
      <c r="C4" s="5">
        <v>-90.600999999999999</v>
      </c>
      <c r="D4" s="5" t="s">
        <v>84</v>
      </c>
      <c r="E4" s="5" t="s">
        <v>61</v>
      </c>
      <c r="F4" s="5" t="s">
        <v>28</v>
      </c>
      <c r="G4" s="5" t="s">
        <v>8</v>
      </c>
      <c r="H4" s="5">
        <v>1</v>
      </c>
    </row>
    <row r="5" spans="1:8" x14ac:dyDescent="0.25">
      <c r="A5" s="5">
        <v>2018</v>
      </c>
      <c r="B5" s="5">
        <v>16.707999999999998</v>
      </c>
      <c r="C5" s="5">
        <v>145.78</v>
      </c>
      <c r="D5" s="5" t="s">
        <v>45</v>
      </c>
      <c r="E5" s="5" t="s">
        <v>46</v>
      </c>
      <c r="F5" s="5" t="s">
        <v>17</v>
      </c>
      <c r="G5" s="5" t="s">
        <v>29</v>
      </c>
      <c r="H5" s="5">
        <v>1</v>
      </c>
    </row>
    <row r="6" spans="1:8" ht="30" x14ac:dyDescent="0.25">
      <c r="A6" s="5">
        <v>2018</v>
      </c>
      <c r="B6" s="5">
        <v>2.78</v>
      </c>
      <c r="C6" s="5">
        <v>125.48</v>
      </c>
      <c r="D6" s="5" t="s">
        <v>83</v>
      </c>
      <c r="E6" s="5" t="s">
        <v>68</v>
      </c>
      <c r="F6" s="5" t="s">
        <v>69</v>
      </c>
      <c r="G6" s="5" t="s">
        <v>8</v>
      </c>
      <c r="H6" s="5">
        <v>0</v>
      </c>
    </row>
    <row r="7" spans="1:8" x14ac:dyDescent="0.25">
      <c r="A7" s="5">
        <v>2018</v>
      </c>
      <c r="B7" s="5">
        <v>3.17</v>
      </c>
      <c r="C7" s="5">
        <v>98.391999999999996</v>
      </c>
      <c r="D7" s="5" t="s">
        <v>85</v>
      </c>
      <c r="E7" s="5" t="s">
        <v>24</v>
      </c>
      <c r="F7" s="5" t="s">
        <v>20</v>
      </c>
      <c r="G7" s="5" t="s">
        <v>8</v>
      </c>
      <c r="H7" s="5">
        <v>0</v>
      </c>
    </row>
    <row r="8" spans="1:8" x14ac:dyDescent="0.25">
      <c r="A8" s="5">
        <v>2018</v>
      </c>
      <c r="B8" s="5">
        <v>-7.5419999999999998</v>
      </c>
      <c r="C8" s="5">
        <v>110.44199999999999</v>
      </c>
      <c r="D8" s="5" t="s">
        <v>45</v>
      </c>
      <c r="E8" s="5" t="s">
        <v>46</v>
      </c>
      <c r="F8" s="5" t="s">
        <v>17</v>
      </c>
      <c r="G8" s="5" t="s">
        <v>29</v>
      </c>
      <c r="H8" s="5">
        <v>0</v>
      </c>
    </row>
    <row r="9" spans="1:8" x14ac:dyDescent="0.25">
      <c r="A9" s="5">
        <v>2018</v>
      </c>
      <c r="B9" s="5">
        <v>-1.4670000000000001</v>
      </c>
      <c r="C9" s="5">
        <v>-78.441999999999993</v>
      </c>
      <c r="D9" s="5" t="s">
        <v>80</v>
      </c>
      <c r="E9" s="5" t="s">
        <v>81</v>
      </c>
      <c r="F9" s="5" t="s">
        <v>82</v>
      </c>
      <c r="G9" s="5" t="s">
        <v>29</v>
      </c>
      <c r="H9" s="5">
        <v>4</v>
      </c>
    </row>
    <row r="10" spans="1:8" x14ac:dyDescent="0.25">
      <c r="A10" s="5">
        <v>2017</v>
      </c>
      <c r="B10" s="5">
        <v>-7.9420000000000002</v>
      </c>
      <c r="C10" s="5">
        <v>112.95</v>
      </c>
      <c r="D10" s="5" t="s">
        <v>75</v>
      </c>
      <c r="E10" s="5" t="s">
        <v>76</v>
      </c>
      <c r="F10" s="5" t="s">
        <v>76</v>
      </c>
      <c r="G10" s="5" t="s">
        <v>8</v>
      </c>
      <c r="H10" s="5">
        <v>0</v>
      </c>
    </row>
    <row r="11" spans="1:8" x14ac:dyDescent="0.25">
      <c r="A11" s="5">
        <v>2017</v>
      </c>
      <c r="B11" s="5">
        <v>-7.5419999999999998</v>
      </c>
      <c r="C11" s="5">
        <v>110.44199999999999</v>
      </c>
      <c r="D11" s="5" t="s">
        <v>21</v>
      </c>
      <c r="E11" s="5" t="s">
        <v>22</v>
      </c>
      <c r="F11" s="5" t="s">
        <v>20</v>
      </c>
      <c r="G11" s="5" t="s">
        <v>8</v>
      </c>
      <c r="H11" s="5">
        <v>0</v>
      </c>
    </row>
    <row r="12" spans="1:8" x14ac:dyDescent="0.25">
      <c r="A12" s="5">
        <v>2017</v>
      </c>
      <c r="B12" s="5">
        <v>31.93</v>
      </c>
      <c r="C12" s="5">
        <v>130.87</v>
      </c>
      <c r="D12" s="5" t="s">
        <v>77</v>
      </c>
      <c r="E12" s="5" t="s">
        <v>13</v>
      </c>
      <c r="F12" s="5" t="s">
        <v>13</v>
      </c>
      <c r="G12" s="5" t="s">
        <v>8</v>
      </c>
      <c r="H12" s="5">
        <v>0</v>
      </c>
    </row>
    <row r="13" spans="1:8" x14ac:dyDescent="0.25">
      <c r="A13" s="5">
        <v>2017</v>
      </c>
      <c r="B13" s="5">
        <v>12.77</v>
      </c>
      <c r="C13" s="5">
        <v>124.05</v>
      </c>
      <c r="D13" s="5" t="s">
        <v>78</v>
      </c>
      <c r="E13" s="5" t="s">
        <v>24</v>
      </c>
      <c r="F13" s="5" t="s">
        <v>20</v>
      </c>
      <c r="G13" s="5" t="s">
        <v>14</v>
      </c>
      <c r="H13" s="5">
        <v>8</v>
      </c>
    </row>
    <row r="14" spans="1:8" x14ac:dyDescent="0.25">
      <c r="A14" s="5">
        <v>2017</v>
      </c>
      <c r="B14" s="5">
        <v>2.78</v>
      </c>
      <c r="C14" s="5">
        <v>125.48</v>
      </c>
      <c r="D14" s="5" t="s">
        <v>79</v>
      </c>
      <c r="E14" s="5" t="s">
        <v>76</v>
      </c>
      <c r="F14" s="5" t="s">
        <v>76</v>
      </c>
      <c r="G14" s="5" t="s">
        <v>72</v>
      </c>
      <c r="H14" s="5">
        <v>3</v>
      </c>
    </row>
    <row r="15" spans="1:8" x14ac:dyDescent="0.25">
      <c r="A15" s="5">
        <v>2017</v>
      </c>
      <c r="B15" s="5">
        <v>-1.4670000000000001</v>
      </c>
      <c r="C15" s="5">
        <v>-78.441999999999993</v>
      </c>
      <c r="D15" s="5" t="s">
        <v>80</v>
      </c>
      <c r="E15" s="5" t="s">
        <v>81</v>
      </c>
      <c r="F15" s="5" t="s">
        <v>82</v>
      </c>
      <c r="G15" s="5" t="s">
        <v>29</v>
      </c>
      <c r="H15" s="5">
        <v>0</v>
      </c>
    </row>
    <row r="16" spans="1:8" x14ac:dyDescent="0.25">
      <c r="A16" s="5">
        <v>2017</v>
      </c>
      <c r="B16" s="5">
        <v>-40.590000000000003</v>
      </c>
      <c r="C16" s="5">
        <v>-72.117000000000004</v>
      </c>
      <c r="D16" s="5" t="s">
        <v>23</v>
      </c>
      <c r="E16" s="5" t="s">
        <v>24</v>
      </c>
      <c r="F16" s="5" t="s">
        <v>20</v>
      </c>
      <c r="G16" s="5" t="s">
        <v>8</v>
      </c>
      <c r="H16" s="5">
        <v>8</v>
      </c>
    </row>
    <row r="17" spans="1:8" x14ac:dyDescent="0.25">
      <c r="A17" s="5">
        <v>2017</v>
      </c>
      <c r="B17" s="5">
        <v>13.37</v>
      </c>
      <c r="C17" s="5">
        <v>41.7</v>
      </c>
      <c r="D17" s="5" t="s">
        <v>21</v>
      </c>
      <c r="E17" s="5" t="s">
        <v>22</v>
      </c>
      <c r="F17" s="5" t="s">
        <v>20</v>
      </c>
      <c r="G17" s="5" t="s">
        <v>8</v>
      </c>
      <c r="H17" s="5">
        <v>0</v>
      </c>
    </row>
    <row r="18" spans="1:8" x14ac:dyDescent="0.25">
      <c r="A18" s="5">
        <v>2016</v>
      </c>
      <c r="B18" s="5">
        <v>63.63</v>
      </c>
      <c r="C18" s="5">
        <v>-19.05</v>
      </c>
      <c r="D18" s="5" t="s">
        <v>21</v>
      </c>
      <c r="E18" s="5" t="s">
        <v>22</v>
      </c>
      <c r="F18" s="5" t="s">
        <v>20</v>
      </c>
      <c r="G18" s="5" t="s">
        <v>8</v>
      </c>
      <c r="H18" s="5">
        <v>1</v>
      </c>
    </row>
    <row r="19" spans="1:8" x14ac:dyDescent="0.25">
      <c r="A19" s="5">
        <v>2016</v>
      </c>
      <c r="B19" s="5">
        <v>1.3580000000000001</v>
      </c>
      <c r="C19" s="5">
        <v>124.792</v>
      </c>
      <c r="D19" s="5" t="s">
        <v>21</v>
      </c>
      <c r="E19" s="5" t="s">
        <v>22</v>
      </c>
      <c r="F19" s="5" t="s">
        <v>20</v>
      </c>
      <c r="G19" s="5" t="s">
        <v>8</v>
      </c>
      <c r="H19" s="5">
        <v>7</v>
      </c>
    </row>
    <row r="20" spans="1:8" x14ac:dyDescent="0.25">
      <c r="A20" s="5">
        <v>2016</v>
      </c>
      <c r="B20" s="5">
        <v>0.8</v>
      </c>
      <c r="C20" s="5">
        <v>127.325</v>
      </c>
      <c r="D20" s="5" t="s">
        <v>70</v>
      </c>
      <c r="E20" s="5" t="s">
        <v>71</v>
      </c>
      <c r="F20" s="5" t="s">
        <v>17</v>
      </c>
      <c r="G20" s="5" t="s">
        <v>72</v>
      </c>
      <c r="H20" s="5">
        <v>1</v>
      </c>
    </row>
    <row r="21" spans="1:8" x14ac:dyDescent="0.25">
      <c r="A21" s="5">
        <v>2016</v>
      </c>
      <c r="B21" s="5">
        <v>19.425000000000001</v>
      </c>
      <c r="C21" s="5">
        <v>-155.292</v>
      </c>
      <c r="D21" s="5" t="s">
        <v>73</v>
      </c>
      <c r="E21" s="5" t="s">
        <v>51</v>
      </c>
      <c r="F21" s="5" t="s">
        <v>20</v>
      </c>
      <c r="G21" s="5" t="s">
        <v>8</v>
      </c>
      <c r="H21" s="5">
        <v>0</v>
      </c>
    </row>
    <row r="22" spans="1:8" x14ac:dyDescent="0.25">
      <c r="A22" s="5">
        <v>2016</v>
      </c>
      <c r="B22" s="5">
        <v>19.425000000000001</v>
      </c>
      <c r="C22" s="5">
        <v>-155.292</v>
      </c>
      <c r="D22" s="5" t="s">
        <v>74</v>
      </c>
      <c r="E22" s="5" t="s">
        <v>27</v>
      </c>
      <c r="F22" s="5" t="s">
        <v>28</v>
      </c>
      <c r="G22" s="5" t="s">
        <v>72</v>
      </c>
      <c r="H22" s="5">
        <v>0</v>
      </c>
    </row>
    <row r="23" spans="1:8" x14ac:dyDescent="0.25">
      <c r="A23" s="5">
        <v>2015</v>
      </c>
      <c r="B23" s="5">
        <v>55.83</v>
      </c>
      <c r="C23" s="5">
        <v>160.33000000000001</v>
      </c>
      <c r="D23" s="5" t="s">
        <v>21</v>
      </c>
      <c r="E23" s="5" t="s">
        <v>22</v>
      </c>
      <c r="F23" s="5" t="s">
        <v>20</v>
      </c>
      <c r="G23" s="5" t="s">
        <v>8</v>
      </c>
      <c r="H23" s="5">
        <v>0</v>
      </c>
    </row>
    <row r="24" spans="1:8" x14ac:dyDescent="0.25">
      <c r="A24" s="5">
        <v>2015</v>
      </c>
      <c r="B24" s="5">
        <v>-7.5419999999999998</v>
      </c>
      <c r="C24" s="5">
        <v>110.44199999999999</v>
      </c>
      <c r="D24" s="5" t="s">
        <v>65</v>
      </c>
      <c r="E24" s="5" t="s">
        <v>66</v>
      </c>
      <c r="F24" s="5" t="s">
        <v>35</v>
      </c>
      <c r="G24" s="5" t="s">
        <v>8</v>
      </c>
      <c r="H24" s="5">
        <v>0</v>
      </c>
    </row>
    <row r="25" spans="1:8" ht="30" x14ac:dyDescent="0.25">
      <c r="A25" s="5">
        <v>2015</v>
      </c>
      <c r="B25" s="5">
        <v>-8.32</v>
      </c>
      <c r="C25" s="5">
        <v>121.708</v>
      </c>
      <c r="D25" s="5" t="s">
        <v>18</v>
      </c>
      <c r="E25" s="5" t="s">
        <v>19</v>
      </c>
      <c r="F25" s="5" t="s">
        <v>20</v>
      </c>
      <c r="G25" s="5" t="s">
        <v>8</v>
      </c>
      <c r="H25" s="5">
        <v>0</v>
      </c>
    </row>
    <row r="26" spans="1:8" ht="30" x14ac:dyDescent="0.25">
      <c r="A26" s="5">
        <v>2015</v>
      </c>
      <c r="B26" s="5">
        <v>13.257</v>
      </c>
      <c r="C26" s="5">
        <v>123.685</v>
      </c>
      <c r="D26" s="5" t="s">
        <v>67</v>
      </c>
      <c r="E26" s="5" t="s">
        <v>68</v>
      </c>
      <c r="F26" s="5" t="s">
        <v>69</v>
      </c>
      <c r="G26" s="5" t="s">
        <v>8</v>
      </c>
      <c r="H26" s="5">
        <v>0</v>
      </c>
    </row>
    <row r="27" spans="1:8" x14ac:dyDescent="0.25">
      <c r="A27" s="5">
        <v>2015</v>
      </c>
      <c r="B27" s="5">
        <v>-8.32</v>
      </c>
      <c r="C27" s="5">
        <v>121.708</v>
      </c>
      <c r="D27" s="5" t="s">
        <v>21</v>
      </c>
      <c r="E27" s="5" t="s">
        <v>22</v>
      </c>
      <c r="F27" s="5" t="s">
        <v>20</v>
      </c>
      <c r="G27" s="5" t="s">
        <v>8</v>
      </c>
      <c r="H27" s="5">
        <v>1</v>
      </c>
    </row>
    <row r="28" spans="1:8" x14ac:dyDescent="0.25">
      <c r="A28" s="5">
        <v>2015</v>
      </c>
      <c r="B28" s="5">
        <v>-16.355</v>
      </c>
      <c r="C28" s="5">
        <v>-70.903000000000006</v>
      </c>
      <c r="D28" s="5" t="s">
        <v>56</v>
      </c>
      <c r="E28" s="5" t="s">
        <v>57</v>
      </c>
      <c r="F28" s="5" t="s">
        <v>57</v>
      </c>
      <c r="G28" s="5" t="s">
        <v>58</v>
      </c>
      <c r="H28" s="5">
        <v>1</v>
      </c>
    </row>
    <row r="29" spans="1:8" x14ac:dyDescent="0.25">
      <c r="A29" s="5">
        <v>2014</v>
      </c>
      <c r="B29" s="5">
        <v>31.58</v>
      </c>
      <c r="C29" s="5">
        <v>130.66999999999999</v>
      </c>
      <c r="D29" s="5" t="s">
        <v>21</v>
      </c>
      <c r="E29" s="5" t="s">
        <v>22</v>
      </c>
      <c r="F29" s="5" t="s">
        <v>20</v>
      </c>
      <c r="G29" s="5" t="s">
        <v>8</v>
      </c>
      <c r="H29" s="5">
        <v>17</v>
      </c>
    </row>
    <row r="30" spans="1:8" x14ac:dyDescent="0.25">
      <c r="A30" s="5">
        <v>2014</v>
      </c>
      <c r="B30" s="5">
        <v>3.17</v>
      </c>
      <c r="C30" s="5">
        <v>98.391999999999996</v>
      </c>
      <c r="D30" s="5" t="s">
        <v>59</v>
      </c>
      <c r="E30" s="5" t="s">
        <v>24</v>
      </c>
      <c r="F30" s="5" t="s">
        <v>20</v>
      </c>
      <c r="G30" s="5" t="s">
        <v>8</v>
      </c>
      <c r="H30" s="5">
        <v>7</v>
      </c>
    </row>
    <row r="31" spans="1:8" x14ac:dyDescent="0.25">
      <c r="A31" s="5">
        <v>2014</v>
      </c>
      <c r="B31" s="5">
        <v>-38.119999999999997</v>
      </c>
      <c r="C31" s="5">
        <v>176.5</v>
      </c>
      <c r="D31" s="5" t="s">
        <v>60</v>
      </c>
      <c r="E31" s="5" t="s">
        <v>61</v>
      </c>
      <c r="F31" s="5" t="s">
        <v>28</v>
      </c>
      <c r="G31" s="5" t="s">
        <v>14</v>
      </c>
      <c r="H31" s="5">
        <v>55</v>
      </c>
    </row>
    <row r="32" spans="1:8" x14ac:dyDescent="0.25">
      <c r="A32" s="5">
        <v>2014</v>
      </c>
      <c r="B32" s="5">
        <v>3.17</v>
      </c>
      <c r="C32" s="5">
        <v>98.391999999999996</v>
      </c>
      <c r="D32" s="5" t="s">
        <v>45</v>
      </c>
      <c r="E32" s="5" t="s">
        <v>46</v>
      </c>
      <c r="F32" s="5" t="s">
        <v>17</v>
      </c>
      <c r="G32" s="5" t="s">
        <v>29</v>
      </c>
      <c r="H32" s="5">
        <v>0</v>
      </c>
    </row>
    <row r="33" spans="1:8" x14ac:dyDescent="0.25">
      <c r="A33" s="5">
        <v>2014</v>
      </c>
      <c r="B33" s="5">
        <v>-7.93</v>
      </c>
      <c r="C33" s="5">
        <v>112.30800000000001</v>
      </c>
      <c r="D33" s="5" t="s">
        <v>62</v>
      </c>
      <c r="E33" s="5" t="s">
        <v>63</v>
      </c>
      <c r="F33" s="5" t="s">
        <v>64</v>
      </c>
      <c r="G33" s="5" t="s">
        <v>8</v>
      </c>
      <c r="H33" s="5">
        <v>0</v>
      </c>
    </row>
    <row r="34" spans="1:8" x14ac:dyDescent="0.25">
      <c r="A34" s="5">
        <v>2014</v>
      </c>
      <c r="B34" s="5">
        <v>35.9</v>
      </c>
      <c r="C34" s="5">
        <v>137.47999999999999</v>
      </c>
      <c r="D34" s="5" t="s">
        <v>43</v>
      </c>
      <c r="E34" s="5" t="s">
        <v>44</v>
      </c>
      <c r="F34" s="5" t="s">
        <v>20</v>
      </c>
      <c r="G34" s="5" t="s">
        <v>8</v>
      </c>
      <c r="H34" s="5">
        <v>1</v>
      </c>
    </row>
    <row r="35" spans="1:8" x14ac:dyDescent="0.25">
      <c r="A35" s="5">
        <v>2013</v>
      </c>
      <c r="B35" s="5">
        <v>19.425000000000001</v>
      </c>
      <c r="C35" s="5">
        <v>-155.292</v>
      </c>
      <c r="D35" s="5" t="s">
        <v>23</v>
      </c>
      <c r="E35" s="5" t="s">
        <v>24</v>
      </c>
      <c r="F35" s="5" t="s">
        <v>20</v>
      </c>
      <c r="G35" s="5" t="s">
        <v>8</v>
      </c>
      <c r="H35" s="5">
        <v>1</v>
      </c>
    </row>
    <row r="36" spans="1:8" x14ac:dyDescent="0.25">
      <c r="A36" s="5">
        <v>2013</v>
      </c>
      <c r="B36" s="5">
        <v>14.95</v>
      </c>
      <c r="C36" s="5">
        <v>-24.35</v>
      </c>
      <c r="D36" s="5" t="s">
        <v>50</v>
      </c>
      <c r="E36" s="5" t="s">
        <v>51</v>
      </c>
      <c r="F36" s="5" t="s">
        <v>20</v>
      </c>
      <c r="G36" s="5" t="s">
        <v>8</v>
      </c>
      <c r="H36" s="5">
        <v>0</v>
      </c>
    </row>
    <row r="37" spans="1:8" x14ac:dyDescent="0.25">
      <c r="A37" s="5">
        <v>2013</v>
      </c>
      <c r="B37" s="5">
        <v>0.8</v>
      </c>
      <c r="C37" s="5">
        <v>127.325</v>
      </c>
      <c r="D37" s="5" t="s">
        <v>52</v>
      </c>
      <c r="E37" s="5" t="s">
        <v>31</v>
      </c>
      <c r="F37" s="5" t="s">
        <v>32</v>
      </c>
      <c r="G37" s="5" t="s">
        <v>8</v>
      </c>
      <c r="H37" s="5">
        <v>5</v>
      </c>
    </row>
    <row r="38" spans="1:8" x14ac:dyDescent="0.25">
      <c r="A38" s="5">
        <v>2013</v>
      </c>
      <c r="B38" s="5">
        <v>3.17</v>
      </c>
      <c r="C38" s="5">
        <v>98.391999999999996</v>
      </c>
      <c r="D38" s="5" t="s">
        <v>50</v>
      </c>
      <c r="E38" s="5" t="s">
        <v>51</v>
      </c>
      <c r="F38" s="5" t="s">
        <v>20</v>
      </c>
      <c r="G38" s="5" t="s">
        <v>8</v>
      </c>
      <c r="H38" s="5">
        <v>5</v>
      </c>
    </row>
    <row r="39" spans="1:8" x14ac:dyDescent="0.25">
      <c r="A39" s="5">
        <v>2013</v>
      </c>
      <c r="B39" s="5">
        <v>-41.326000000000001</v>
      </c>
      <c r="C39" s="5">
        <v>-72.614000000000004</v>
      </c>
      <c r="D39" s="5" t="s">
        <v>53</v>
      </c>
      <c r="E39" s="5" t="s">
        <v>54</v>
      </c>
      <c r="F39" s="5" t="s">
        <v>54</v>
      </c>
      <c r="G39" s="5" t="s">
        <v>8</v>
      </c>
      <c r="H39" s="5">
        <v>0</v>
      </c>
    </row>
    <row r="40" spans="1:8" x14ac:dyDescent="0.25">
      <c r="A40" s="5">
        <v>2013</v>
      </c>
      <c r="B40" s="5">
        <v>2.78</v>
      </c>
      <c r="C40" s="5">
        <v>125.48</v>
      </c>
      <c r="D40" s="5" t="s">
        <v>55</v>
      </c>
      <c r="E40" s="5" t="s">
        <v>27</v>
      </c>
      <c r="F40" s="5" t="s">
        <v>28</v>
      </c>
      <c r="G40" s="5" t="s">
        <v>8</v>
      </c>
      <c r="H40" s="5">
        <v>0</v>
      </c>
    </row>
    <row r="41" spans="1:8" x14ac:dyDescent="0.25">
      <c r="A41" s="5">
        <v>2013</v>
      </c>
      <c r="B41" s="5">
        <v>-4.0999999999999996</v>
      </c>
      <c r="C41" s="5">
        <v>145.06100000000001</v>
      </c>
      <c r="D41" s="5" t="s">
        <v>21</v>
      </c>
      <c r="E41" s="5" t="s">
        <v>22</v>
      </c>
      <c r="F41" s="5" t="s">
        <v>20</v>
      </c>
      <c r="G41" s="5" t="s">
        <v>8</v>
      </c>
      <c r="H41" s="5">
        <v>0</v>
      </c>
    </row>
    <row r="42" spans="1:8" x14ac:dyDescent="0.25">
      <c r="A42" s="5">
        <v>2013</v>
      </c>
      <c r="B42" s="5">
        <v>3.17</v>
      </c>
      <c r="C42" s="5">
        <v>98.391999999999996</v>
      </c>
      <c r="D42" s="5" t="s">
        <v>56</v>
      </c>
      <c r="E42" s="5" t="s">
        <v>57</v>
      </c>
      <c r="F42" s="5" t="s">
        <v>57</v>
      </c>
      <c r="G42" s="5" t="s">
        <v>58</v>
      </c>
      <c r="H42" s="5">
        <v>1</v>
      </c>
    </row>
    <row r="43" spans="1:8" x14ac:dyDescent="0.25">
      <c r="A43" s="5">
        <v>2012</v>
      </c>
      <c r="B43" s="5">
        <v>-38.119999999999997</v>
      </c>
      <c r="C43" s="5">
        <v>176.5</v>
      </c>
      <c r="D43" s="5" t="s">
        <v>45</v>
      </c>
      <c r="E43" s="5" t="s">
        <v>46</v>
      </c>
      <c r="F43" s="5" t="s">
        <v>17</v>
      </c>
      <c r="G43" s="5" t="s">
        <v>29</v>
      </c>
      <c r="H43" s="5">
        <v>0</v>
      </c>
    </row>
    <row r="44" spans="1:8" x14ac:dyDescent="0.25">
      <c r="A44" s="5">
        <v>2012</v>
      </c>
      <c r="B44" s="5">
        <v>3.17</v>
      </c>
      <c r="C44" s="5">
        <v>98.391999999999996</v>
      </c>
      <c r="D44" s="5" t="s">
        <v>45</v>
      </c>
      <c r="E44" s="5" t="s">
        <v>46</v>
      </c>
      <c r="F44" s="5" t="s">
        <v>17</v>
      </c>
      <c r="G44" s="5" t="s">
        <v>29</v>
      </c>
      <c r="H44" s="5">
        <v>0</v>
      </c>
    </row>
    <row r="45" spans="1:8" x14ac:dyDescent="0.25">
      <c r="A45" s="5">
        <v>2012</v>
      </c>
      <c r="B45" s="5">
        <v>3.17</v>
      </c>
      <c r="C45" s="5">
        <v>98.391999999999996</v>
      </c>
      <c r="D45" s="5" t="s">
        <v>47</v>
      </c>
      <c r="E45" s="5" t="s">
        <v>48</v>
      </c>
      <c r="F45" s="5" t="s">
        <v>49</v>
      </c>
      <c r="G45" s="5" t="s">
        <v>29</v>
      </c>
      <c r="H45" s="5">
        <v>0</v>
      </c>
    </row>
    <row r="46" spans="1:8" x14ac:dyDescent="0.25">
      <c r="A46" s="5">
        <v>2011</v>
      </c>
      <c r="B46" s="5">
        <v>44.43</v>
      </c>
      <c r="C46" s="5">
        <v>-110.67</v>
      </c>
      <c r="D46" s="5" t="s">
        <v>23</v>
      </c>
      <c r="E46" s="5" t="s">
        <v>24</v>
      </c>
      <c r="F46" s="5" t="s">
        <v>20</v>
      </c>
      <c r="G46" s="5" t="s">
        <v>8</v>
      </c>
      <c r="H46" s="5">
        <v>1</v>
      </c>
    </row>
    <row r="47" spans="1:8" x14ac:dyDescent="0.25">
      <c r="A47" s="5">
        <v>2011</v>
      </c>
      <c r="B47" s="5">
        <v>-8.42</v>
      </c>
      <c r="C47" s="5">
        <v>116.47</v>
      </c>
      <c r="D47" s="5" t="s">
        <v>26</v>
      </c>
      <c r="E47" s="5" t="s">
        <v>27</v>
      </c>
      <c r="F47" s="5" t="s">
        <v>28</v>
      </c>
      <c r="G47" s="5" t="s">
        <v>29</v>
      </c>
      <c r="H47" s="5">
        <v>0</v>
      </c>
    </row>
    <row r="48" spans="1:8" x14ac:dyDescent="0.25">
      <c r="A48" s="5">
        <v>2011</v>
      </c>
      <c r="B48" s="5">
        <v>32.880000000000003</v>
      </c>
      <c r="C48" s="5">
        <v>131.1</v>
      </c>
      <c r="D48" s="5" t="s">
        <v>30</v>
      </c>
      <c r="E48" s="5" t="s">
        <v>31</v>
      </c>
      <c r="F48" s="5" t="s">
        <v>32</v>
      </c>
      <c r="G48" s="5" t="s">
        <v>8</v>
      </c>
      <c r="H48" s="5">
        <v>1</v>
      </c>
    </row>
    <row r="49" spans="1:8" ht="30" x14ac:dyDescent="0.25">
      <c r="A49" s="5">
        <v>2011</v>
      </c>
      <c r="B49" s="5">
        <v>37.734000000000002</v>
      </c>
      <c r="C49" s="5">
        <v>15.004</v>
      </c>
      <c r="D49" s="5" t="s">
        <v>18</v>
      </c>
      <c r="E49" s="5" t="s">
        <v>19</v>
      </c>
      <c r="F49" s="5" t="s">
        <v>20</v>
      </c>
      <c r="G49" s="5" t="s">
        <v>8</v>
      </c>
      <c r="H49" s="5">
        <v>0</v>
      </c>
    </row>
    <row r="50" spans="1:8" x14ac:dyDescent="0.25">
      <c r="A50" s="5">
        <v>2011</v>
      </c>
      <c r="B50" s="5">
        <v>3.17</v>
      </c>
      <c r="C50" s="5">
        <v>98.391999999999996</v>
      </c>
      <c r="D50" s="5" t="s">
        <v>6</v>
      </c>
      <c r="E50" s="5" t="s">
        <v>7</v>
      </c>
      <c r="F50" s="5" t="s">
        <v>7</v>
      </c>
      <c r="G50" s="5" t="s">
        <v>8</v>
      </c>
      <c r="H50" s="5">
        <v>0</v>
      </c>
    </row>
    <row r="51" spans="1:8" x14ac:dyDescent="0.25">
      <c r="A51" s="5">
        <v>2011</v>
      </c>
      <c r="B51" s="5">
        <v>14.473000000000001</v>
      </c>
      <c r="C51" s="5">
        <v>-90.88</v>
      </c>
      <c r="D51" s="5" t="s">
        <v>33</v>
      </c>
      <c r="E51" s="5" t="s">
        <v>34</v>
      </c>
      <c r="F51" s="5" t="s">
        <v>35</v>
      </c>
      <c r="G51" s="5" t="s">
        <v>8</v>
      </c>
      <c r="H51" s="5">
        <v>0</v>
      </c>
    </row>
    <row r="52" spans="1:8" x14ac:dyDescent="0.25">
      <c r="A52" s="5">
        <v>2011</v>
      </c>
      <c r="B52" s="5">
        <v>-7.2</v>
      </c>
      <c r="C52" s="5">
        <v>109.92</v>
      </c>
      <c r="D52" s="5" t="s">
        <v>36</v>
      </c>
      <c r="E52" s="5" t="s">
        <v>37</v>
      </c>
      <c r="F52" s="5" t="s">
        <v>38</v>
      </c>
      <c r="G52" s="5" t="s">
        <v>8</v>
      </c>
      <c r="H52" s="5">
        <v>31</v>
      </c>
    </row>
    <row r="53" spans="1:8" x14ac:dyDescent="0.25">
      <c r="A53" s="5">
        <v>2011</v>
      </c>
      <c r="B53" s="5">
        <v>40.826999999999998</v>
      </c>
      <c r="C53" s="5">
        <v>14.138999999999999</v>
      </c>
      <c r="D53" s="5" t="s">
        <v>39</v>
      </c>
      <c r="E53" s="5" t="s">
        <v>10</v>
      </c>
      <c r="F53" s="5" t="s">
        <v>11</v>
      </c>
      <c r="G53" s="5" t="s">
        <v>40</v>
      </c>
      <c r="H53" s="5">
        <v>0</v>
      </c>
    </row>
    <row r="54" spans="1:8" x14ac:dyDescent="0.25">
      <c r="A54" s="5">
        <v>2011</v>
      </c>
      <c r="B54" s="5">
        <v>-15.4</v>
      </c>
      <c r="C54" s="5">
        <v>167.83</v>
      </c>
      <c r="D54" s="5" t="s">
        <v>41</v>
      </c>
      <c r="E54" s="5" t="s">
        <v>42</v>
      </c>
      <c r="F54" s="5" t="s">
        <v>20</v>
      </c>
      <c r="G54" s="5" t="s">
        <v>8</v>
      </c>
      <c r="H54" s="5">
        <v>1</v>
      </c>
    </row>
    <row r="55" spans="1:8" x14ac:dyDescent="0.25">
      <c r="A55" s="5">
        <v>2011</v>
      </c>
      <c r="B55" s="5">
        <v>-7.5419999999999998</v>
      </c>
      <c r="C55" s="5">
        <v>110.44199999999999</v>
      </c>
      <c r="D55" s="5" t="s">
        <v>43</v>
      </c>
      <c r="E55" s="5" t="s">
        <v>44</v>
      </c>
      <c r="F55" s="5" t="s">
        <v>20</v>
      </c>
      <c r="G55" s="5" t="s">
        <v>8</v>
      </c>
      <c r="H55" s="5">
        <v>4</v>
      </c>
    </row>
    <row r="56" spans="1:8" x14ac:dyDescent="0.25">
      <c r="A56" s="5">
        <v>2010</v>
      </c>
      <c r="B56" s="5">
        <v>3.17</v>
      </c>
      <c r="C56" s="5">
        <v>98.391999999999996</v>
      </c>
      <c r="D56" s="5" t="s">
        <v>6</v>
      </c>
      <c r="E56" s="5" t="s">
        <v>7</v>
      </c>
      <c r="F56" s="5" t="s">
        <v>7</v>
      </c>
      <c r="G56" s="5" t="s">
        <v>8</v>
      </c>
      <c r="H56" s="5">
        <v>0</v>
      </c>
    </row>
    <row r="57" spans="1:8" x14ac:dyDescent="0.25">
      <c r="A57" s="5">
        <v>2010</v>
      </c>
      <c r="B57" s="5">
        <v>-3.62</v>
      </c>
      <c r="C57" s="5">
        <v>144.62</v>
      </c>
      <c r="D57" s="5" t="s">
        <v>9</v>
      </c>
      <c r="E57" s="5" t="s">
        <v>10</v>
      </c>
      <c r="F57" s="5" t="s">
        <v>11</v>
      </c>
      <c r="G57" s="5" t="s">
        <v>8</v>
      </c>
      <c r="H57" s="5">
        <v>2</v>
      </c>
    </row>
    <row r="58" spans="1:8" x14ac:dyDescent="0.25">
      <c r="A58" s="5">
        <v>2010</v>
      </c>
      <c r="B58" s="5">
        <v>13.257</v>
      </c>
      <c r="C58" s="5">
        <v>123.685</v>
      </c>
      <c r="D58" s="5" t="s">
        <v>12</v>
      </c>
      <c r="E58" s="5" t="s">
        <v>13</v>
      </c>
      <c r="F58" s="5" t="s">
        <v>13</v>
      </c>
      <c r="G58" s="5" t="s">
        <v>14</v>
      </c>
      <c r="H58" s="5">
        <v>1</v>
      </c>
    </row>
    <row r="59" spans="1:8" x14ac:dyDescent="0.25">
      <c r="A59" s="5">
        <v>2010</v>
      </c>
      <c r="B59" s="5">
        <v>36.619999999999997</v>
      </c>
      <c r="C59" s="5">
        <v>138.55000000000001</v>
      </c>
      <c r="D59" s="5" t="s">
        <v>15</v>
      </c>
      <c r="E59" s="5" t="s">
        <v>16</v>
      </c>
      <c r="F59" s="5" t="s">
        <v>17</v>
      </c>
      <c r="G59" s="5" t="s">
        <v>8</v>
      </c>
      <c r="H59" s="5">
        <v>0</v>
      </c>
    </row>
    <row r="60" spans="1:8" ht="30" x14ac:dyDescent="0.25">
      <c r="A60" s="5">
        <v>2010</v>
      </c>
      <c r="B60" s="5">
        <v>19.425000000000001</v>
      </c>
      <c r="C60" s="5">
        <v>-155.292</v>
      </c>
      <c r="D60" s="5" t="s">
        <v>18</v>
      </c>
      <c r="E60" s="5" t="s">
        <v>19</v>
      </c>
      <c r="F60" s="5" t="s">
        <v>20</v>
      </c>
      <c r="G60" s="5" t="s">
        <v>8</v>
      </c>
      <c r="H60" s="5">
        <v>4</v>
      </c>
    </row>
    <row r="61" spans="1:8" x14ac:dyDescent="0.25">
      <c r="A61" s="5">
        <v>2010</v>
      </c>
      <c r="B61" s="5">
        <v>-3.62</v>
      </c>
      <c r="C61" s="5">
        <v>144.62</v>
      </c>
      <c r="D61" s="5" t="s">
        <v>21</v>
      </c>
      <c r="E61" s="5" t="s">
        <v>22</v>
      </c>
      <c r="F61" s="5" t="s">
        <v>20</v>
      </c>
      <c r="G61" s="5" t="s">
        <v>8</v>
      </c>
      <c r="H61" s="5">
        <v>2</v>
      </c>
    </row>
    <row r="62" spans="1:8" x14ac:dyDescent="0.25">
      <c r="A62" s="5">
        <v>2010</v>
      </c>
      <c r="B62" s="5">
        <v>-8.0579999999999998</v>
      </c>
      <c r="C62" s="5">
        <v>114.242</v>
      </c>
      <c r="D62" s="5" t="s">
        <v>23</v>
      </c>
      <c r="E62" s="5" t="s">
        <v>24</v>
      </c>
      <c r="F62" s="5" t="s">
        <v>20</v>
      </c>
      <c r="G62" s="5" t="s">
        <v>8</v>
      </c>
      <c r="H62" s="5">
        <v>367</v>
      </c>
    </row>
    <row r="63" spans="1:8" x14ac:dyDescent="0.25">
      <c r="A63" s="5">
        <v>2010</v>
      </c>
      <c r="B63" s="5">
        <v>19.425000000000001</v>
      </c>
      <c r="C63" s="5">
        <v>-155.292</v>
      </c>
      <c r="D63" s="5" t="s">
        <v>6</v>
      </c>
      <c r="E63" s="5" t="s">
        <v>7</v>
      </c>
      <c r="F63" s="5" t="s">
        <v>7</v>
      </c>
      <c r="G63" s="5" t="s">
        <v>8</v>
      </c>
      <c r="H63" s="5">
        <v>0</v>
      </c>
    </row>
    <row r="64" spans="1:8" x14ac:dyDescent="0.25">
      <c r="A64" s="5">
        <v>2010</v>
      </c>
      <c r="B64" s="5">
        <v>-15.4</v>
      </c>
      <c r="C64" s="5">
        <v>167.83</v>
      </c>
      <c r="D64" s="5" t="s">
        <v>25</v>
      </c>
      <c r="E64" s="5" t="s">
        <v>24</v>
      </c>
      <c r="F64" s="5" t="s">
        <v>20</v>
      </c>
      <c r="G64" s="5" t="s">
        <v>8</v>
      </c>
      <c r="H64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4"/>
  <sheetViews>
    <sheetView workbookViewId="0">
      <selection activeCell="K16" sqref="K16"/>
    </sheetView>
  </sheetViews>
  <sheetFormatPr defaultRowHeight="15" x14ac:dyDescent="0.25"/>
  <cols>
    <col min="1" max="1" width="9.140625" style="1"/>
    <col min="2" max="2" width="19.7109375" style="1" customWidth="1"/>
    <col min="3" max="3" width="24.5703125" style="1" customWidth="1"/>
    <col min="4" max="4" width="16" style="1" customWidth="1"/>
    <col min="5" max="5" width="18" style="1" customWidth="1"/>
    <col min="6" max="6" width="18.5703125" style="1" customWidth="1"/>
    <col min="7" max="16384" width="9.140625" style="1"/>
  </cols>
  <sheetData>
    <row r="1" spans="1:6" ht="16.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</row>
    <row r="2" spans="1:6" ht="30" x14ac:dyDescent="0.25">
      <c r="A2" s="13">
        <v>2018</v>
      </c>
      <c r="B2" s="13" t="s">
        <v>83</v>
      </c>
      <c r="C2" s="13" t="s">
        <v>68</v>
      </c>
      <c r="D2" s="13" t="s">
        <v>69</v>
      </c>
      <c r="E2" s="13" t="s">
        <v>8</v>
      </c>
      <c r="F2" s="13">
        <v>0</v>
      </c>
    </row>
    <row r="3" spans="1:6" x14ac:dyDescent="0.25">
      <c r="A3" s="5">
        <v>2018</v>
      </c>
      <c r="B3" s="5" t="s">
        <v>52</v>
      </c>
      <c r="C3" s="5" t="s">
        <v>31</v>
      </c>
      <c r="D3" s="5" t="s">
        <v>32</v>
      </c>
      <c r="E3" s="5" t="s">
        <v>8</v>
      </c>
      <c r="F3" s="5">
        <v>0</v>
      </c>
    </row>
    <row r="4" spans="1:6" x14ac:dyDescent="0.25">
      <c r="A4" s="5">
        <v>2018</v>
      </c>
      <c r="B4" s="5" t="s">
        <v>84</v>
      </c>
      <c r="C4" s="5" t="s">
        <v>61</v>
      </c>
      <c r="D4" s="5" t="s">
        <v>28</v>
      </c>
      <c r="E4" s="5" t="s">
        <v>8</v>
      </c>
      <c r="F4" s="5">
        <v>1</v>
      </c>
    </row>
    <row r="5" spans="1:6" x14ac:dyDescent="0.25">
      <c r="A5" s="5">
        <v>2018</v>
      </c>
      <c r="B5" s="5" t="s">
        <v>45</v>
      </c>
      <c r="C5" s="5" t="s">
        <v>46</v>
      </c>
      <c r="D5" s="5" t="s">
        <v>17</v>
      </c>
      <c r="E5" s="5" t="s">
        <v>29</v>
      </c>
      <c r="F5" s="5">
        <v>1</v>
      </c>
    </row>
    <row r="6" spans="1:6" ht="30" x14ac:dyDescent="0.25">
      <c r="A6" s="5">
        <v>2018</v>
      </c>
      <c r="B6" s="5" t="s">
        <v>83</v>
      </c>
      <c r="C6" s="5" t="s">
        <v>68</v>
      </c>
      <c r="D6" s="5" t="s">
        <v>69</v>
      </c>
      <c r="E6" s="5" t="s">
        <v>8</v>
      </c>
      <c r="F6" s="5">
        <v>0</v>
      </c>
    </row>
    <row r="7" spans="1:6" x14ac:dyDescent="0.25">
      <c r="A7" s="5">
        <v>2018</v>
      </c>
      <c r="B7" s="5" t="s">
        <v>85</v>
      </c>
      <c r="C7" s="5" t="s">
        <v>24</v>
      </c>
      <c r="D7" s="5" t="s">
        <v>20</v>
      </c>
      <c r="E7" s="5" t="s">
        <v>8</v>
      </c>
      <c r="F7" s="5">
        <v>0</v>
      </c>
    </row>
    <row r="8" spans="1:6" x14ac:dyDescent="0.25">
      <c r="A8" s="5">
        <v>2018</v>
      </c>
      <c r="B8" s="5" t="s">
        <v>45</v>
      </c>
      <c r="C8" s="5" t="s">
        <v>46</v>
      </c>
      <c r="D8" s="5" t="s">
        <v>17</v>
      </c>
      <c r="E8" s="5" t="s">
        <v>29</v>
      </c>
      <c r="F8" s="5">
        <v>0</v>
      </c>
    </row>
    <row r="9" spans="1:6" x14ac:dyDescent="0.25">
      <c r="A9" s="5">
        <v>2018</v>
      </c>
      <c r="B9" s="5" t="s">
        <v>80</v>
      </c>
      <c r="C9" s="5" t="s">
        <v>81</v>
      </c>
      <c r="D9" s="5" t="s">
        <v>82</v>
      </c>
      <c r="E9" s="5" t="s">
        <v>29</v>
      </c>
      <c r="F9" s="5">
        <v>4</v>
      </c>
    </row>
    <row r="10" spans="1:6" x14ac:dyDescent="0.25">
      <c r="A10" s="5">
        <v>2017</v>
      </c>
      <c r="B10" s="5" t="s">
        <v>75</v>
      </c>
      <c r="C10" s="5" t="s">
        <v>76</v>
      </c>
      <c r="D10" s="5" t="s">
        <v>76</v>
      </c>
      <c r="E10" s="5" t="s">
        <v>8</v>
      </c>
      <c r="F10" s="5">
        <v>0</v>
      </c>
    </row>
    <row r="11" spans="1:6" x14ac:dyDescent="0.25">
      <c r="A11" s="5">
        <v>2017</v>
      </c>
      <c r="B11" s="5" t="s">
        <v>21</v>
      </c>
      <c r="C11" s="5" t="s">
        <v>22</v>
      </c>
      <c r="D11" s="5" t="s">
        <v>20</v>
      </c>
      <c r="E11" s="5" t="s">
        <v>8</v>
      </c>
      <c r="F11" s="5">
        <v>0</v>
      </c>
    </row>
    <row r="12" spans="1:6" x14ac:dyDescent="0.25">
      <c r="A12" s="5">
        <v>2017</v>
      </c>
      <c r="B12" s="5" t="s">
        <v>77</v>
      </c>
      <c r="C12" s="5" t="s">
        <v>13</v>
      </c>
      <c r="D12" s="5" t="s">
        <v>13</v>
      </c>
      <c r="E12" s="5" t="s">
        <v>8</v>
      </c>
      <c r="F12" s="5">
        <v>0</v>
      </c>
    </row>
    <row r="13" spans="1:6" x14ac:dyDescent="0.25">
      <c r="A13" s="5">
        <v>2017</v>
      </c>
      <c r="B13" s="5" t="s">
        <v>78</v>
      </c>
      <c r="C13" s="5" t="s">
        <v>24</v>
      </c>
      <c r="D13" s="5" t="s">
        <v>20</v>
      </c>
      <c r="E13" s="5" t="s">
        <v>14</v>
      </c>
      <c r="F13" s="5">
        <v>8</v>
      </c>
    </row>
    <row r="14" spans="1:6" x14ac:dyDescent="0.25">
      <c r="A14" s="5">
        <v>2017</v>
      </c>
      <c r="B14" s="5" t="s">
        <v>79</v>
      </c>
      <c r="C14" s="5" t="s">
        <v>76</v>
      </c>
      <c r="D14" s="5" t="s">
        <v>76</v>
      </c>
      <c r="E14" s="5" t="s">
        <v>72</v>
      </c>
      <c r="F14" s="5">
        <v>3</v>
      </c>
    </row>
    <row r="15" spans="1:6" x14ac:dyDescent="0.25">
      <c r="A15" s="5">
        <v>2017</v>
      </c>
      <c r="B15" s="5" t="s">
        <v>80</v>
      </c>
      <c r="C15" s="5" t="s">
        <v>81</v>
      </c>
      <c r="D15" s="5" t="s">
        <v>82</v>
      </c>
      <c r="E15" s="5" t="s">
        <v>29</v>
      </c>
      <c r="F15" s="5">
        <v>0</v>
      </c>
    </row>
    <row r="16" spans="1:6" x14ac:dyDescent="0.25">
      <c r="A16" s="5">
        <v>2017</v>
      </c>
      <c r="B16" s="5" t="s">
        <v>23</v>
      </c>
      <c r="C16" s="5" t="s">
        <v>24</v>
      </c>
      <c r="D16" s="5" t="s">
        <v>20</v>
      </c>
      <c r="E16" s="5" t="s">
        <v>8</v>
      </c>
      <c r="F16" s="5">
        <v>8</v>
      </c>
    </row>
    <row r="17" spans="1:6" x14ac:dyDescent="0.25">
      <c r="A17" s="5">
        <v>2017</v>
      </c>
      <c r="B17" s="5" t="s">
        <v>21</v>
      </c>
      <c r="C17" s="5" t="s">
        <v>22</v>
      </c>
      <c r="D17" s="5" t="s">
        <v>20</v>
      </c>
      <c r="E17" s="5" t="s">
        <v>8</v>
      </c>
      <c r="F17" s="5">
        <v>0</v>
      </c>
    </row>
    <row r="18" spans="1:6" x14ac:dyDescent="0.25">
      <c r="A18" s="5">
        <v>2016</v>
      </c>
      <c r="B18" s="5" t="s">
        <v>21</v>
      </c>
      <c r="C18" s="5" t="s">
        <v>22</v>
      </c>
      <c r="D18" s="5" t="s">
        <v>20</v>
      </c>
      <c r="E18" s="5" t="s">
        <v>8</v>
      </c>
      <c r="F18" s="5">
        <v>1</v>
      </c>
    </row>
    <row r="19" spans="1:6" x14ac:dyDescent="0.25">
      <c r="A19" s="5">
        <v>2016</v>
      </c>
      <c r="B19" s="5" t="s">
        <v>21</v>
      </c>
      <c r="C19" s="5" t="s">
        <v>22</v>
      </c>
      <c r="D19" s="5" t="s">
        <v>20</v>
      </c>
      <c r="E19" s="5" t="s">
        <v>8</v>
      </c>
      <c r="F19" s="5">
        <v>7</v>
      </c>
    </row>
    <row r="20" spans="1:6" x14ac:dyDescent="0.25">
      <c r="A20" s="5">
        <v>2016</v>
      </c>
      <c r="B20" s="5" t="s">
        <v>70</v>
      </c>
      <c r="C20" s="5" t="s">
        <v>71</v>
      </c>
      <c r="D20" s="5" t="s">
        <v>17</v>
      </c>
      <c r="E20" s="5" t="s">
        <v>72</v>
      </c>
      <c r="F20" s="5">
        <v>1</v>
      </c>
    </row>
    <row r="21" spans="1:6" x14ac:dyDescent="0.25">
      <c r="A21" s="5">
        <v>2016</v>
      </c>
      <c r="B21" s="5" t="s">
        <v>73</v>
      </c>
      <c r="C21" s="5" t="s">
        <v>51</v>
      </c>
      <c r="D21" s="5" t="s">
        <v>20</v>
      </c>
      <c r="E21" s="5" t="s">
        <v>8</v>
      </c>
      <c r="F21" s="5">
        <v>0</v>
      </c>
    </row>
    <row r="22" spans="1:6" x14ac:dyDescent="0.25">
      <c r="A22" s="5">
        <v>2016</v>
      </c>
      <c r="B22" s="5" t="s">
        <v>74</v>
      </c>
      <c r="C22" s="5" t="s">
        <v>27</v>
      </c>
      <c r="D22" s="5" t="s">
        <v>28</v>
      </c>
      <c r="E22" s="5" t="s">
        <v>72</v>
      </c>
      <c r="F22" s="5">
        <v>0</v>
      </c>
    </row>
    <row r="23" spans="1:6" x14ac:dyDescent="0.25">
      <c r="A23" s="5">
        <v>2015</v>
      </c>
      <c r="B23" s="5" t="s">
        <v>21</v>
      </c>
      <c r="C23" s="5" t="s">
        <v>22</v>
      </c>
      <c r="D23" s="5" t="s">
        <v>20</v>
      </c>
      <c r="E23" s="5" t="s">
        <v>8</v>
      </c>
      <c r="F23" s="5">
        <v>0</v>
      </c>
    </row>
    <row r="24" spans="1:6" x14ac:dyDescent="0.25">
      <c r="A24" s="5">
        <v>2015</v>
      </c>
      <c r="B24" s="5" t="s">
        <v>65</v>
      </c>
      <c r="C24" s="5" t="s">
        <v>66</v>
      </c>
      <c r="D24" s="5" t="s">
        <v>35</v>
      </c>
      <c r="E24" s="5" t="s">
        <v>8</v>
      </c>
      <c r="F24" s="5">
        <v>0</v>
      </c>
    </row>
    <row r="25" spans="1:6" ht="30" x14ac:dyDescent="0.25">
      <c r="A25" s="5">
        <v>2015</v>
      </c>
      <c r="B25" s="5" t="s">
        <v>18</v>
      </c>
      <c r="C25" s="5" t="s">
        <v>19</v>
      </c>
      <c r="D25" s="5" t="s">
        <v>20</v>
      </c>
      <c r="E25" s="5" t="s">
        <v>8</v>
      </c>
      <c r="F25" s="5">
        <v>0</v>
      </c>
    </row>
    <row r="26" spans="1:6" ht="30" x14ac:dyDescent="0.25">
      <c r="A26" s="5">
        <v>2015</v>
      </c>
      <c r="B26" s="5" t="s">
        <v>67</v>
      </c>
      <c r="C26" s="5" t="s">
        <v>68</v>
      </c>
      <c r="D26" s="5" t="s">
        <v>69</v>
      </c>
      <c r="E26" s="5" t="s">
        <v>8</v>
      </c>
      <c r="F26" s="5">
        <v>0</v>
      </c>
    </row>
    <row r="27" spans="1:6" x14ac:dyDescent="0.25">
      <c r="A27" s="5">
        <v>2015</v>
      </c>
      <c r="B27" s="5" t="s">
        <v>21</v>
      </c>
      <c r="C27" s="5" t="s">
        <v>22</v>
      </c>
      <c r="D27" s="5" t="s">
        <v>20</v>
      </c>
      <c r="E27" s="5" t="s">
        <v>8</v>
      </c>
      <c r="F27" s="5">
        <v>1</v>
      </c>
    </row>
    <row r="28" spans="1:6" x14ac:dyDescent="0.25">
      <c r="A28" s="5">
        <v>2015</v>
      </c>
      <c r="B28" s="5" t="s">
        <v>56</v>
      </c>
      <c r="C28" s="5" t="s">
        <v>57</v>
      </c>
      <c r="D28" s="5" t="s">
        <v>57</v>
      </c>
      <c r="E28" s="5" t="s">
        <v>58</v>
      </c>
      <c r="F28" s="5">
        <v>1</v>
      </c>
    </row>
    <row r="29" spans="1:6" x14ac:dyDescent="0.25">
      <c r="A29" s="5">
        <v>2014</v>
      </c>
      <c r="B29" s="5" t="s">
        <v>21</v>
      </c>
      <c r="C29" s="5" t="s">
        <v>22</v>
      </c>
      <c r="D29" s="5" t="s">
        <v>20</v>
      </c>
      <c r="E29" s="5" t="s">
        <v>8</v>
      </c>
      <c r="F29" s="5">
        <v>17</v>
      </c>
    </row>
    <row r="30" spans="1:6" x14ac:dyDescent="0.25">
      <c r="A30" s="5">
        <v>2014</v>
      </c>
      <c r="B30" s="5" t="s">
        <v>59</v>
      </c>
      <c r="C30" s="5" t="s">
        <v>24</v>
      </c>
      <c r="D30" s="5" t="s">
        <v>20</v>
      </c>
      <c r="E30" s="5" t="s">
        <v>8</v>
      </c>
      <c r="F30" s="5">
        <v>7</v>
      </c>
    </row>
    <row r="31" spans="1:6" x14ac:dyDescent="0.25">
      <c r="A31" s="5">
        <v>2014</v>
      </c>
      <c r="B31" s="5" t="s">
        <v>60</v>
      </c>
      <c r="C31" s="5" t="s">
        <v>61</v>
      </c>
      <c r="D31" s="5" t="s">
        <v>28</v>
      </c>
      <c r="E31" s="5" t="s">
        <v>14</v>
      </c>
      <c r="F31" s="5">
        <v>55</v>
      </c>
    </row>
    <row r="32" spans="1:6" x14ac:dyDescent="0.25">
      <c r="A32" s="5">
        <v>2014</v>
      </c>
      <c r="B32" s="5" t="s">
        <v>45</v>
      </c>
      <c r="C32" s="5" t="s">
        <v>46</v>
      </c>
      <c r="D32" s="5" t="s">
        <v>17</v>
      </c>
      <c r="E32" s="5" t="s">
        <v>29</v>
      </c>
      <c r="F32" s="5">
        <v>0</v>
      </c>
    </row>
    <row r="33" spans="1:6" x14ac:dyDescent="0.25">
      <c r="A33" s="5">
        <v>2014</v>
      </c>
      <c r="B33" s="5" t="s">
        <v>62</v>
      </c>
      <c r="C33" s="5" t="s">
        <v>63</v>
      </c>
      <c r="D33" s="5" t="s">
        <v>64</v>
      </c>
      <c r="E33" s="5" t="s">
        <v>8</v>
      </c>
      <c r="F33" s="5">
        <v>0</v>
      </c>
    </row>
    <row r="34" spans="1:6" x14ac:dyDescent="0.25">
      <c r="A34" s="5">
        <v>2014</v>
      </c>
      <c r="B34" s="5" t="s">
        <v>43</v>
      </c>
      <c r="C34" s="5" t="s">
        <v>44</v>
      </c>
      <c r="D34" s="5" t="s">
        <v>20</v>
      </c>
      <c r="E34" s="5" t="s">
        <v>8</v>
      </c>
      <c r="F34" s="5">
        <v>1</v>
      </c>
    </row>
    <row r="35" spans="1:6" x14ac:dyDescent="0.25">
      <c r="A35" s="5">
        <v>2013</v>
      </c>
      <c r="B35" s="5" t="s">
        <v>23</v>
      </c>
      <c r="C35" s="5" t="s">
        <v>24</v>
      </c>
      <c r="D35" s="5" t="s">
        <v>20</v>
      </c>
      <c r="E35" s="5" t="s">
        <v>8</v>
      </c>
      <c r="F35" s="5">
        <v>1</v>
      </c>
    </row>
    <row r="36" spans="1:6" x14ac:dyDescent="0.25">
      <c r="A36" s="5">
        <v>2013</v>
      </c>
      <c r="B36" s="5" t="s">
        <v>50</v>
      </c>
      <c r="C36" s="5" t="s">
        <v>51</v>
      </c>
      <c r="D36" s="5" t="s">
        <v>20</v>
      </c>
      <c r="E36" s="5" t="s">
        <v>8</v>
      </c>
      <c r="F36" s="5">
        <v>0</v>
      </c>
    </row>
    <row r="37" spans="1:6" x14ac:dyDescent="0.25">
      <c r="A37" s="5">
        <v>2013</v>
      </c>
      <c r="B37" s="5" t="s">
        <v>52</v>
      </c>
      <c r="C37" s="5" t="s">
        <v>31</v>
      </c>
      <c r="D37" s="5" t="s">
        <v>32</v>
      </c>
      <c r="E37" s="5" t="s">
        <v>8</v>
      </c>
      <c r="F37" s="5">
        <v>5</v>
      </c>
    </row>
    <row r="38" spans="1:6" x14ac:dyDescent="0.25">
      <c r="A38" s="5">
        <v>2013</v>
      </c>
      <c r="B38" s="5" t="s">
        <v>50</v>
      </c>
      <c r="C38" s="5" t="s">
        <v>51</v>
      </c>
      <c r="D38" s="5" t="s">
        <v>20</v>
      </c>
      <c r="E38" s="5" t="s">
        <v>8</v>
      </c>
      <c r="F38" s="5">
        <v>5</v>
      </c>
    </row>
    <row r="39" spans="1:6" x14ac:dyDescent="0.25">
      <c r="A39" s="5">
        <v>2013</v>
      </c>
      <c r="B39" s="5" t="s">
        <v>53</v>
      </c>
      <c r="C39" s="5" t="s">
        <v>54</v>
      </c>
      <c r="D39" s="5" t="s">
        <v>54</v>
      </c>
      <c r="E39" s="5" t="s">
        <v>8</v>
      </c>
      <c r="F39" s="5">
        <v>0</v>
      </c>
    </row>
    <row r="40" spans="1:6" x14ac:dyDescent="0.25">
      <c r="A40" s="5">
        <v>2013</v>
      </c>
      <c r="B40" s="5" t="s">
        <v>55</v>
      </c>
      <c r="C40" s="5" t="s">
        <v>27</v>
      </c>
      <c r="D40" s="5" t="s">
        <v>28</v>
      </c>
      <c r="E40" s="5" t="s">
        <v>8</v>
      </c>
      <c r="F40" s="5">
        <v>0</v>
      </c>
    </row>
    <row r="41" spans="1:6" x14ac:dyDescent="0.25">
      <c r="A41" s="5">
        <v>2013</v>
      </c>
      <c r="B41" s="5" t="s">
        <v>21</v>
      </c>
      <c r="C41" s="5" t="s">
        <v>22</v>
      </c>
      <c r="D41" s="5" t="s">
        <v>20</v>
      </c>
      <c r="E41" s="5" t="s">
        <v>8</v>
      </c>
      <c r="F41" s="5">
        <v>0</v>
      </c>
    </row>
    <row r="42" spans="1:6" x14ac:dyDescent="0.25">
      <c r="A42" s="5">
        <v>2013</v>
      </c>
      <c r="B42" s="5" t="s">
        <v>56</v>
      </c>
      <c r="C42" s="5" t="s">
        <v>57</v>
      </c>
      <c r="D42" s="5" t="s">
        <v>57</v>
      </c>
      <c r="E42" s="5" t="s">
        <v>58</v>
      </c>
      <c r="F42" s="5">
        <v>1</v>
      </c>
    </row>
    <row r="43" spans="1:6" x14ac:dyDescent="0.25">
      <c r="A43" s="5">
        <v>2012</v>
      </c>
      <c r="B43" s="5" t="s">
        <v>45</v>
      </c>
      <c r="C43" s="5" t="s">
        <v>46</v>
      </c>
      <c r="D43" s="5" t="s">
        <v>17</v>
      </c>
      <c r="E43" s="5" t="s">
        <v>29</v>
      </c>
      <c r="F43" s="5">
        <v>0</v>
      </c>
    </row>
    <row r="44" spans="1:6" x14ac:dyDescent="0.25">
      <c r="A44" s="5">
        <v>2012</v>
      </c>
      <c r="B44" s="5" t="s">
        <v>45</v>
      </c>
      <c r="C44" s="5" t="s">
        <v>46</v>
      </c>
      <c r="D44" s="5" t="s">
        <v>17</v>
      </c>
      <c r="E44" s="5" t="s">
        <v>29</v>
      </c>
      <c r="F44" s="5">
        <v>0</v>
      </c>
    </row>
    <row r="45" spans="1:6" x14ac:dyDescent="0.25">
      <c r="A45" s="5">
        <v>2012</v>
      </c>
      <c r="B45" s="5" t="s">
        <v>47</v>
      </c>
      <c r="C45" s="5" t="s">
        <v>48</v>
      </c>
      <c r="D45" s="5" t="s">
        <v>49</v>
      </c>
      <c r="E45" s="5" t="s">
        <v>29</v>
      </c>
      <c r="F45" s="5">
        <v>0</v>
      </c>
    </row>
    <row r="46" spans="1:6" x14ac:dyDescent="0.25">
      <c r="A46" s="5">
        <v>2011</v>
      </c>
      <c r="B46" s="5" t="s">
        <v>23</v>
      </c>
      <c r="C46" s="5" t="s">
        <v>24</v>
      </c>
      <c r="D46" s="5" t="s">
        <v>20</v>
      </c>
      <c r="E46" s="5" t="s">
        <v>8</v>
      </c>
      <c r="F46" s="5">
        <v>1</v>
      </c>
    </row>
    <row r="47" spans="1:6" x14ac:dyDescent="0.25">
      <c r="A47" s="5">
        <v>2011</v>
      </c>
      <c r="B47" s="5" t="s">
        <v>26</v>
      </c>
      <c r="C47" s="5" t="s">
        <v>27</v>
      </c>
      <c r="D47" s="5" t="s">
        <v>28</v>
      </c>
      <c r="E47" s="5" t="s">
        <v>29</v>
      </c>
      <c r="F47" s="5">
        <v>0</v>
      </c>
    </row>
    <row r="48" spans="1:6" x14ac:dyDescent="0.25">
      <c r="A48" s="5">
        <v>2011</v>
      </c>
      <c r="B48" s="5" t="s">
        <v>30</v>
      </c>
      <c r="C48" s="5" t="s">
        <v>31</v>
      </c>
      <c r="D48" s="5" t="s">
        <v>32</v>
      </c>
      <c r="E48" s="5" t="s">
        <v>8</v>
      </c>
      <c r="F48" s="5">
        <v>1</v>
      </c>
    </row>
    <row r="49" spans="1:6" ht="30" x14ac:dyDescent="0.25">
      <c r="A49" s="5">
        <v>2011</v>
      </c>
      <c r="B49" s="5" t="s">
        <v>18</v>
      </c>
      <c r="C49" s="5" t="s">
        <v>19</v>
      </c>
      <c r="D49" s="5" t="s">
        <v>20</v>
      </c>
      <c r="E49" s="5" t="s">
        <v>8</v>
      </c>
      <c r="F49" s="5">
        <v>0</v>
      </c>
    </row>
    <row r="50" spans="1:6" x14ac:dyDescent="0.25">
      <c r="A50" s="5">
        <v>2011</v>
      </c>
      <c r="B50" s="5" t="s">
        <v>6</v>
      </c>
      <c r="C50" s="5" t="s">
        <v>7</v>
      </c>
      <c r="D50" s="5" t="s">
        <v>7</v>
      </c>
      <c r="E50" s="5" t="s">
        <v>8</v>
      </c>
      <c r="F50" s="5">
        <v>0</v>
      </c>
    </row>
    <row r="51" spans="1:6" x14ac:dyDescent="0.25">
      <c r="A51" s="5">
        <v>2011</v>
      </c>
      <c r="B51" s="5" t="s">
        <v>33</v>
      </c>
      <c r="C51" s="5" t="s">
        <v>34</v>
      </c>
      <c r="D51" s="5" t="s">
        <v>35</v>
      </c>
      <c r="E51" s="5" t="s">
        <v>8</v>
      </c>
      <c r="F51" s="5">
        <v>0</v>
      </c>
    </row>
    <row r="52" spans="1:6" x14ac:dyDescent="0.25">
      <c r="A52" s="5">
        <v>2011</v>
      </c>
      <c r="B52" s="5" t="s">
        <v>36</v>
      </c>
      <c r="C52" s="5" t="s">
        <v>37</v>
      </c>
      <c r="D52" s="5" t="s">
        <v>38</v>
      </c>
      <c r="E52" s="5" t="s">
        <v>8</v>
      </c>
      <c r="F52" s="5">
        <v>31</v>
      </c>
    </row>
    <row r="53" spans="1:6" x14ac:dyDescent="0.25">
      <c r="A53" s="5">
        <v>2011</v>
      </c>
      <c r="B53" s="5" t="s">
        <v>39</v>
      </c>
      <c r="C53" s="5" t="s">
        <v>10</v>
      </c>
      <c r="D53" s="5" t="s">
        <v>11</v>
      </c>
      <c r="E53" s="5" t="s">
        <v>40</v>
      </c>
      <c r="F53" s="5">
        <v>0</v>
      </c>
    </row>
    <row r="54" spans="1:6" x14ac:dyDescent="0.25">
      <c r="A54" s="5">
        <v>2011</v>
      </c>
      <c r="B54" s="5" t="s">
        <v>41</v>
      </c>
      <c r="C54" s="5" t="s">
        <v>42</v>
      </c>
      <c r="D54" s="5" t="s">
        <v>20</v>
      </c>
      <c r="E54" s="5" t="s">
        <v>8</v>
      </c>
      <c r="F54" s="5">
        <v>1</v>
      </c>
    </row>
    <row r="55" spans="1:6" x14ac:dyDescent="0.25">
      <c r="A55" s="5">
        <v>2011</v>
      </c>
      <c r="B55" s="5" t="s">
        <v>43</v>
      </c>
      <c r="C55" s="5" t="s">
        <v>44</v>
      </c>
      <c r="D55" s="5" t="s">
        <v>20</v>
      </c>
      <c r="E55" s="5" t="s">
        <v>8</v>
      </c>
      <c r="F55" s="5">
        <v>4</v>
      </c>
    </row>
    <row r="56" spans="1:6" x14ac:dyDescent="0.25">
      <c r="A56" s="5">
        <v>2010</v>
      </c>
      <c r="B56" s="5" t="s">
        <v>6</v>
      </c>
      <c r="C56" s="5" t="s">
        <v>7</v>
      </c>
      <c r="D56" s="5" t="s">
        <v>7</v>
      </c>
      <c r="E56" s="5" t="s">
        <v>8</v>
      </c>
      <c r="F56" s="5">
        <v>0</v>
      </c>
    </row>
    <row r="57" spans="1:6" x14ac:dyDescent="0.25">
      <c r="A57" s="5">
        <v>2010</v>
      </c>
      <c r="B57" s="5" t="s">
        <v>9</v>
      </c>
      <c r="C57" s="5" t="s">
        <v>10</v>
      </c>
      <c r="D57" s="5" t="s">
        <v>11</v>
      </c>
      <c r="E57" s="5" t="s">
        <v>8</v>
      </c>
      <c r="F57" s="5">
        <v>2</v>
      </c>
    </row>
    <row r="58" spans="1:6" x14ac:dyDescent="0.25">
      <c r="A58" s="5">
        <v>2010</v>
      </c>
      <c r="B58" s="5" t="s">
        <v>12</v>
      </c>
      <c r="C58" s="5" t="s">
        <v>13</v>
      </c>
      <c r="D58" s="5" t="s">
        <v>13</v>
      </c>
      <c r="E58" s="5" t="s">
        <v>14</v>
      </c>
      <c r="F58" s="5">
        <v>1</v>
      </c>
    </row>
    <row r="59" spans="1:6" x14ac:dyDescent="0.25">
      <c r="A59" s="5">
        <v>2010</v>
      </c>
      <c r="B59" s="5" t="s">
        <v>15</v>
      </c>
      <c r="C59" s="5" t="s">
        <v>16</v>
      </c>
      <c r="D59" s="5" t="s">
        <v>17</v>
      </c>
      <c r="E59" s="5" t="s">
        <v>8</v>
      </c>
      <c r="F59" s="5">
        <v>0</v>
      </c>
    </row>
    <row r="60" spans="1:6" ht="30" x14ac:dyDescent="0.25">
      <c r="A60" s="5">
        <v>2010</v>
      </c>
      <c r="B60" s="5" t="s">
        <v>18</v>
      </c>
      <c r="C60" s="5" t="s">
        <v>19</v>
      </c>
      <c r="D60" s="5" t="s">
        <v>20</v>
      </c>
      <c r="E60" s="5" t="s">
        <v>8</v>
      </c>
      <c r="F60" s="5">
        <v>4</v>
      </c>
    </row>
    <row r="61" spans="1:6" x14ac:dyDescent="0.25">
      <c r="A61" s="5">
        <v>2010</v>
      </c>
      <c r="B61" s="5" t="s">
        <v>21</v>
      </c>
      <c r="C61" s="5" t="s">
        <v>22</v>
      </c>
      <c r="D61" s="5" t="s">
        <v>20</v>
      </c>
      <c r="E61" s="5" t="s">
        <v>8</v>
      </c>
      <c r="F61" s="5">
        <v>2</v>
      </c>
    </row>
    <row r="62" spans="1:6" x14ac:dyDescent="0.25">
      <c r="A62" s="5">
        <v>2010</v>
      </c>
      <c r="B62" s="5" t="s">
        <v>23</v>
      </c>
      <c r="C62" s="5" t="s">
        <v>24</v>
      </c>
      <c r="D62" s="5" t="s">
        <v>20</v>
      </c>
      <c r="E62" s="5" t="s">
        <v>8</v>
      </c>
      <c r="F62" s="5">
        <v>367</v>
      </c>
    </row>
    <row r="63" spans="1:6" x14ac:dyDescent="0.25">
      <c r="A63" s="5">
        <v>2010</v>
      </c>
      <c r="B63" s="5" t="s">
        <v>6</v>
      </c>
      <c r="C63" s="5" t="s">
        <v>7</v>
      </c>
      <c r="D63" s="5" t="s">
        <v>7</v>
      </c>
      <c r="E63" s="5" t="s">
        <v>8</v>
      </c>
      <c r="F63" s="5">
        <v>0</v>
      </c>
    </row>
    <row r="64" spans="1:6" x14ac:dyDescent="0.25">
      <c r="A64" s="5">
        <v>2010</v>
      </c>
      <c r="B64" s="5" t="s">
        <v>25</v>
      </c>
      <c r="C64" s="5" t="s">
        <v>24</v>
      </c>
      <c r="D64" s="5" t="s">
        <v>20</v>
      </c>
      <c r="E64" s="5" t="s">
        <v>8</v>
      </c>
      <c r="F6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B17C-B9B4-4C40-BC81-D9F18AC69952}">
  <dimension ref="D3:F15"/>
  <sheetViews>
    <sheetView showGridLines="0" tabSelected="1" workbookViewId="0">
      <selection activeCell="K26" sqref="K26"/>
    </sheetView>
  </sheetViews>
  <sheetFormatPr defaultRowHeight="15" x14ac:dyDescent="0.25"/>
  <cols>
    <col min="3" max="3" width="7.28515625" customWidth="1"/>
    <col min="4" max="4" width="9.140625" hidden="1" customWidth="1"/>
    <col min="5" max="5" width="29.7109375" customWidth="1"/>
    <col min="6" max="6" width="32.85546875" style="9" customWidth="1"/>
    <col min="7" max="7" width="11.28515625" bestFit="1" customWidth="1"/>
    <col min="8" max="8" width="6.5703125" bestFit="1" customWidth="1"/>
    <col min="9" max="9" width="13.140625" bestFit="1" customWidth="1"/>
    <col min="10" max="10" width="8.42578125" bestFit="1" customWidth="1"/>
    <col min="11" max="11" width="11.28515625" bestFit="1" customWidth="1"/>
    <col min="12" max="12" width="9.28515625" bestFit="1" customWidth="1"/>
    <col min="13" max="13" width="15.42578125" bestFit="1" customWidth="1"/>
    <col min="14" max="14" width="14.28515625" bestFit="1" customWidth="1"/>
    <col min="15" max="15" width="7.7109375" bestFit="1" customWidth="1"/>
    <col min="16" max="16" width="7.140625" bestFit="1" customWidth="1"/>
    <col min="17" max="17" width="7.42578125" bestFit="1" customWidth="1"/>
    <col min="18" max="18" width="6.42578125" bestFit="1" customWidth="1"/>
    <col min="19" max="19" width="8.85546875" bestFit="1" customWidth="1"/>
    <col min="20" max="20" width="8.140625" bestFit="1" customWidth="1"/>
    <col min="21" max="21" width="7" bestFit="1" customWidth="1"/>
    <col min="22" max="22" width="8.7109375" bestFit="1" customWidth="1"/>
    <col min="23" max="23" width="8.85546875" bestFit="1" customWidth="1"/>
    <col min="24" max="24" width="7.140625" bestFit="1" customWidth="1"/>
    <col min="25" max="25" width="11.42578125" bestFit="1" customWidth="1"/>
    <col min="26" max="26" width="7.42578125" bestFit="1" customWidth="1"/>
    <col min="28" max="28" width="15.42578125" bestFit="1" customWidth="1"/>
    <col min="29" max="29" width="9.42578125" bestFit="1" customWidth="1"/>
    <col min="30" max="30" width="11.42578125" bestFit="1" customWidth="1"/>
    <col min="31" max="31" width="7.140625" bestFit="1" customWidth="1"/>
    <col min="32" max="32" width="12.140625" bestFit="1" customWidth="1"/>
    <col min="33" max="33" width="11.28515625" bestFit="1" customWidth="1"/>
  </cols>
  <sheetData>
    <row r="3" spans="5:6" ht="18.75" x14ac:dyDescent="0.3">
      <c r="E3" s="12" t="s">
        <v>90</v>
      </c>
      <c r="F3" s="12"/>
    </row>
    <row r="4" spans="5:6" x14ac:dyDescent="0.25">
      <c r="E4" s="7" t="s">
        <v>3</v>
      </c>
      <c r="F4" s="10" t="s">
        <v>89</v>
      </c>
    </row>
    <row r="5" spans="5:6" x14ac:dyDescent="0.25">
      <c r="E5" s="8" t="s">
        <v>20</v>
      </c>
      <c r="F5" s="11">
        <v>435</v>
      </c>
    </row>
    <row r="6" spans="5:6" x14ac:dyDescent="0.25">
      <c r="E6" s="8" t="s">
        <v>28</v>
      </c>
      <c r="F6" s="11">
        <v>56</v>
      </c>
    </row>
    <row r="7" spans="5:6" x14ac:dyDescent="0.25">
      <c r="E7" s="8" t="s">
        <v>38</v>
      </c>
      <c r="F7" s="11">
        <v>31</v>
      </c>
    </row>
    <row r="8" spans="5:6" x14ac:dyDescent="0.25">
      <c r="E8" s="8" t="s">
        <v>32</v>
      </c>
      <c r="F8" s="11">
        <v>6</v>
      </c>
    </row>
    <row r="9" spans="5:6" x14ac:dyDescent="0.25">
      <c r="E9" s="8" t="s">
        <v>82</v>
      </c>
      <c r="F9" s="11">
        <v>4</v>
      </c>
    </row>
    <row r="10" spans="5:6" x14ac:dyDescent="0.25">
      <c r="E10" s="8" t="s">
        <v>76</v>
      </c>
      <c r="F10" s="11">
        <v>3</v>
      </c>
    </row>
    <row r="11" spans="5:6" x14ac:dyDescent="0.25">
      <c r="E11" s="8" t="s">
        <v>57</v>
      </c>
      <c r="F11" s="11">
        <v>2</v>
      </c>
    </row>
    <row r="12" spans="5:6" x14ac:dyDescent="0.25">
      <c r="E12" s="8" t="s">
        <v>17</v>
      </c>
      <c r="F12" s="11">
        <v>2</v>
      </c>
    </row>
    <row r="13" spans="5:6" x14ac:dyDescent="0.25">
      <c r="E13" s="8" t="s">
        <v>11</v>
      </c>
      <c r="F13" s="11">
        <v>2</v>
      </c>
    </row>
    <row r="14" spans="5:6" x14ac:dyDescent="0.25">
      <c r="E14" s="8" t="s">
        <v>13</v>
      </c>
      <c r="F14" s="11">
        <v>1</v>
      </c>
    </row>
    <row r="15" spans="5:6" x14ac:dyDescent="0.25">
      <c r="E15" s="8" t="s">
        <v>88</v>
      </c>
      <c r="F15" s="11">
        <v>542</v>
      </c>
    </row>
  </sheetData>
  <mergeCells count="1"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D84A-6846-4A6C-B362-1734C0AC0EE2}">
  <dimension ref="A1:G64"/>
  <sheetViews>
    <sheetView workbookViewId="0">
      <selection activeCell="C57" sqref="C57"/>
    </sheetView>
  </sheetViews>
  <sheetFormatPr defaultRowHeight="15" x14ac:dyDescent="0.25"/>
  <cols>
    <col min="1" max="1" width="9.140625" style="1"/>
    <col min="2" max="2" width="19.7109375" style="1" customWidth="1"/>
    <col min="3" max="3" width="24.5703125" style="1" customWidth="1"/>
    <col min="4" max="4" width="16" style="1" customWidth="1"/>
    <col min="5" max="5" width="18" style="1" customWidth="1"/>
    <col min="6" max="6" width="18.5703125" style="1" customWidth="1"/>
    <col min="7" max="7" width="64" style="1" customWidth="1"/>
    <col min="8" max="16384" width="9.140625" style="1"/>
  </cols>
  <sheetData>
    <row r="1" spans="1:7" ht="15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7" ht="30" x14ac:dyDescent="0.25">
      <c r="A2" s="5">
        <v>2018</v>
      </c>
      <c r="B2" s="5" t="s">
        <v>83</v>
      </c>
      <c r="C2" s="5" t="s">
        <v>68</v>
      </c>
      <c r="D2" s="5" t="s">
        <v>69</v>
      </c>
      <c r="E2" s="5" t="s">
        <v>8</v>
      </c>
      <c r="F2" s="5">
        <v>0</v>
      </c>
      <c r="G2" s="1" t="str">
        <f>"("&amp;A2&amp;","&amp;"'"&amp;B2&amp;"'"&amp;","&amp;"'"&amp;C2&amp;"'"&amp;","&amp;"'"&amp;D2&amp;"'"&amp;","&amp;"'"&amp;E2&amp;"'"&amp;","&amp;F2&amp;")"&amp;","</f>
        <v>(2018,'Kadovar','New Guinea-NE of','Papua New Guinea','Stratovolcano',0),</v>
      </c>
    </row>
    <row r="3" spans="1:7" x14ac:dyDescent="0.25">
      <c r="A3" s="5">
        <v>2018</v>
      </c>
      <c r="B3" s="5" t="s">
        <v>52</v>
      </c>
      <c r="C3" s="5" t="s">
        <v>31</v>
      </c>
      <c r="D3" s="5" t="s">
        <v>32</v>
      </c>
      <c r="E3" s="5" t="s">
        <v>8</v>
      </c>
      <c r="F3" s="5">
        <v>0</v>
      </c>
      <c r="G3" s="1" t="str">
        <f t="shared" ref="G3:G64" si="0">"("&amp;A3&amp;","&amp;"'"&amp;B3&amp;"'"&amp;","&amp;"'"&amp;C3&amp;"'"&amp;","&amp;"'"&amp;D3&amp;"'"&amp;","&amp;"'"&amp;E3&amp;"'"&amp;","&amp;F3&amp;")"&amp;","</f>
        <v>(2018,'Mayon','Luzon-Philippines','Philippines','Stratovolcano',0),</v>
      </c>
    </row>
    <row r="4" spans="1:7" x14ac:dyDescent="0.25">
      <c r="A4" s="5">
        <v>2018</v>
      </c>
      <c r="B4" s="5" t="s">
        <v>84</v>
      </c>
      <c r="C4" s="5" t="s">
        <v>61</v>
      </c>
      <c r="D4" s="5" t="s">
        <v>28</v>
      </c>
      <c r="E4" s="5" t="s">
        <v>8</v>
      </c>
      <c r="F4" s="5">
        <v>1</v>
      </c>
      <c r="G4" s="1" t="str">
        <f t="shared" si="0"/>
        <v>(2018,'Kusatsu-Shirane','Honshu-Japan','Japan','Stratovolcano',1),</v>
      </c>
    </row>
    <row r="5" spans="1:7" x14ac:dyDescent="0.25">
      <c r="A5" s="5">
        <v>2018</v>
      </c>
      <c r="B5" s="5" t="s">
        <v>45</v>
      </c>
      <c r="C5" s="5" t="s">
        <v>46</v>
      </c>
      <c r="D5" s="5" t="s">
        <v>17</v>
      </c>
      <c r="E5" s="5" t="s">
        <v>29</v>
      </c>
      <c r="F5" s="5">
        <v>1</v>
      </c>
      <c r="G5" s="1" t="str">
        <f t="shared" si="0"/>
        <v>(2018,'Kilauea','Hawaiian Is','United States','Shield volcano',1),</v>
      </c>
    </row>
    <row r="6" spans="1:7" ht="30" x14ac:dyDescent="0.25">
      <c r="A6" s="5">
        <v>2018</v>
      </c>
      <c r="B6" s="5" t="s">
        <v>83</v>
      </c>
      <c r="C6" s="5" t="s">
        <v>68</v>
      </c>
      <c r="D6" s="5" t="s">
        <v>69</v>
      </c>
      <c r="E6" s="5" t="s">
        <v>8</v>
      </c>
      <c r="F6" s="5">
        <v>0</v>
      </c>
      <c r="G6" s="1" t="str">
        <f t="shared" si="0"/>
        <v>(2018,'Kadovar','New Guinea-NE of','Papua New Guinea','Stratovolcano',0),</v>
      </c>
    </row>
    <row r="7" spans="1:7" x14ac:dyDescent="0.25">
      <c r="A7" s="5">
        <v>2018</v>
      </c>
      <c r="B7" s="5" t="s">
        <v>85</v>
      </c>
      <c r="C7" s="5" t="s">
        <v>24</v>
      </c>
      <c r="D7" s="5" t="s">
        <v>20</v>
      </c>
      <c r="E7" s="5" t="s">
        <v>8</v>
      </c>
      <c r="F7" s="5">
        <v>0</v>
      </c>
      <c r="G7" s="1" t="str">
        <f t="shared" si="0"/>
        <v>(2018,'Ijen','Java','Indonesia','Stratovolcano',0),</v>
      </c>
    </row>
    <row r="8" spans="1:7" x14ac:dyDescent="0.25">
      <c r="A8" s="5">
        <v>2018</v>
      </c>
      <c r="B8" s="5" t="s">
        <v>45</v>
      </c>
      <c r="C8" s="5" t="s">
        <v>46</v>
      </c>
      <c r="D8" s="5" t="s">
        <v>17</v>
      </c>
      <c r="E8" s="5" t="s">
        <v>29</v>
      </c>
      <c r="F8" s="5">
        <v>0</v>
      </c>
      <c r="G8" s="1" t="str">
        <f t="shared" si="0"/>
        <v>(2018,'Kilauea','Hawaiian Is','United States','Shield volcano',0),</v>
      </c>
    </row>
    <row r="9" spans="1:7" x14ac:dyDescent="0.25">
      <c r="A9" s="5">
        <v>2018</v>
      </c>
      <c r="B9" s="5" t="s">
        <v>80</v>
      </c>
      <c r="C9" s="5" t="s">
        <v>81</v>
      </c>
      <c r="D9" s="5" t="s">
        <v>82</v>
      </c>
      <c r="E9" s="5" t="s">
        <v>29</v>
      </c>
      <c r="F9" s="5">
        <v>4</v>
      </c>
      <c r="G9" s="1" t="str">
        <f t="shared" si="0"/>
        <v>(2018,'Aoba','Vanuatu-SW Pacific','Vanuatu','Shield volcano',4),</v>
      </c>
    </row>
    <row r="10" spans="1:7" x14ac:dyDescent="0.25">
      <c r="A10" s="5">
        <v>2017</v>
      </c>
      <c r="B10" s="5" t="s">
        <v>75</v>
      </c>
      <c r="C10" s="5" t="s">
        <v>76</v>
      </c>
      <c r="D10" s="5" t="s">
        <v>76</v>
      </c>
      <c r="E10" s="5" t="s">
        <v>8</v>
      </c>
      <c r="F10" s="5">
        <v>0</v>
      </c>
      <c r="G10" s="1" t="str">
        <f t="shared" si="0"/>
        <v>(2017,'Etna','Italy','Italy','Stratovolcano',0),</v>
      </c>
    </row>
    <row r="11" spans="1:7" x14ac:dyDescent="0.25">
      <c r="A11" s="5">
        <v>2017</v>
      </c>
      <c r="B11" s="5" t="s">
        <v>21</v>
      </c>
      <c r="C11" s="5" t="s">
        <v>22</v>
      </c>
      <c r="D11" s="5" t="s">
        <v>20</v>
      </c>
      <c r="E11" s="5" t="s">
        <v>8</v>
      </c>
      <c r="F11" s="5">
        <v>0</v>
      </c>
      <c r="G11" s="1" t="str">
        <f t="shared" si="0"/>
        <v>(2017,'Sinabung','Sumatra','Indonesia','Stratovolcano',0),</v>
      </c>
    </row>
    <row r="12" spans="1:7" x14ac:dyDescent="0.25">
      <c r="A12" s="5">
        <v>2017</v>
      </c>
      <c r="B12" s="5" t="s">
        <v>77</v>
      </c>
      <c r="C12" s="5" t="s">
        <v>13</v>
      </c>
      <c r="D12" s="5" t="s">
        <v>13</v>
      </c>
      <c r="E12" s="5" t="s">
        <v>8</v>
      </c>
      <c r="F12" s="5">
        <v>0</v>
      </c>
      <c r="G12" s="1" t="str">
        <f t="shared" si="0"/>
        <v>(2017,'Fuego','Guatemala','Guatemala','Stratovolcano',0),</v>
      </c>
    </row>
    <row r="13" spans="1:7" x14ac:dyDescent="0.25">
      <c r="A13" s="5">
        <v>2017</v>
      </c>
      <c r="B13" s="5" t="s">
        <v>78</v>
      </c>
      <c r="C13" s="5" t="s">
        <v>24</v>
      </c>
      <c r="D13" s="5" t="s">
        <v>20</v>
      </c>
      <c r="E13" s="5" t="s">
        <v>14</v>
      </c>
      <c r="F13" s="5">
        <v>8</v>
      </c>
      <c r="G13" s="1" t="str">
        <f t="shared" si="0"/>
        <v>(2017,'Dieng Volc Complex','Java','Indonesia','Complex volcano',8),</v>
      </c>
    </row>
    <row r="14" spans="1:7" x14ac:dyDescent="0.25">
      <c r="A14" s="5">
        <v>2017</v>
      </c>
      <c r="B14" s="5" t="s">
        <v>79</v>
      </c>
      <c r="C14" s="5" t="s">
        <v>76</v>
      </c>
      <c r="D14" s="5" t="s">
        <v>76</v>
      </c>
      <c r="E14" s="5" t="s">
        <v>72</v>
      </c>
      <c r="F14" s="5">
        <v>3</v>
      </c>
      <c r="G14" s="1" t="str">
        <f t="shared" si="0"/>
        <v>(2017,'Campi Flegrei','Italy','Italy','Caldera',3),</v>
      </c>
    </row>
    <row r="15" spans="1:7" x14ac:dyDescent="0.25">
      <c r="A15" s="5">
        <v>2017</v>
      </c>
      <c r="B15" s="5" t="s">
        <v>80</v>
      </c>
      <c r="C15" s="5" t="s">
        <v>81</v>
      </c>
      <c r="D15" s="5" t="s">
        <v>82</v>
      </c>
      <c r="E15" s="5" t="s">
        <v>29</v>
      </c>
      <c r="F15" s="5">
        <v>0</v>
      </c>
      <c r="G15" s="1" t="str">
        <f t="shared" si="0"/>
        <v>(2017,'Aoba','Vanuatu-SW Pacific','Vanuatu','Shield volcano',0),</v>
      </c>
    </row>
    <row r="16" spans="1:7" x14ac:dyDescent="0.25">
      <c r="A16" s="5">
        <v>2017</v>
      </c>
      <c r="B16" s="5" t="s">
        <v>23</v>
      </c>
      <c r="C16" s="5" t="s">
        <v>24</v>
      </c>
      <c r="D16" s="5" t="s">
        <v>20</v>
      </c>
      <c r="E16" s="5" t="s">
        <v>8</v>
      </c>
      <c r="F16" s="5">
        <v>8</v>
      </c>
      <c r="G16" s="1" t="str">
        <f t="shared" si="0"/>
        <v>(2017,'Merapi','Java','Indonesia','Stratovolcano',8),</v>
      </c>
    </row>
    <row r="17" spans="1:7" x14ac:dyDescent="0.25">
      <c r="A17" s="5">
        <v>2017</v>
      </c>
      <c r="B17" s="5" t="s">
        <v>21</v>
      </c>
      <c r="C17" s="5" t="s">
        <v>22</v>
      </c>
      <c r="D17" s="5" t="s">
        <v>20</v>
      </c>
      <c r="E17" s="5" t="s">
        <v>8</v>
      </c>
      <c r="F17" s="5">
        <v>0</v>
      </c>
      <c r="G17" s="1" t="str">
        <f t="shared" si="0"/>
        <v>(2017,'Sinabung','Sumatra','Indonesia','Stratovolcano',0),</v>
      </c>
    </row>
    <row r="18" spans="1:7" x14ac:dyDescent="0.25">
      <c r="A18" s="5">
        <v>2016</v>
      </c>
      <c r="B18" s="5" t="s">
        <v>21</v>
      </c>
      <c r="C18" s="5" t="s">
        <v>22</v>
      </c>
      <c r="D18" s="5" t="s">
        <v>20</v>
      </c>
      <c r="E18" s="5" t="s">
        <v>8</v>
      </c>
      <c r="F18" s="5">
        <v>1</v>
      </c>
      <c r="G18" s="1" t="str">
        <f t="shared" si="0"/>
        <v>(2016,'Sinabung','Sumatra','Indonesia','Stratovolcano',1),</v>
      </c>
    </row>
    <row r="19" spans="1:7" x14ac:dyDescent="0.25">
      <c r="A19" s="5">
        <v>2016</v>
      </c>
      <c r="B19" s="5" t="s">
        <v>21</v>
      </c>
      <c r="C19" s="5" t="s">
        <v>22</v>
      </c>
      <c r="D19" s="5" t="s">
        <v>20</v>
      </c>
      <c r="E19" s="5" t="s">
        <v>8</v>
      </c>
      <c r="F19" s="5">
        <v>7</v>
      </c>
      <c r="G19" s="1" t="str">
        <f t="shared" si="0"/>
        <v>(2016,'Sinabung','Sumatra','Indonesia','Stratovolcano',7),</v>
      </c>
    </row>
    <row r="20" spans="1:7" x14ac:dyDescent="0.25">
      <c r="A20" s="5">
        <v>2016</v>
      </c>
      <c r="B20" s="5" t="s">
        <v>70</v>
      </c>
      <c r="C20" s="5" t="s">
        <v>71</v>
      </c>
      <c r="D20" s="5" t="s">
        <v>17</v>
      </c>
      <c r="E20" s="5" t="s">
        <v>72</v>
      </c>
      <c r="F20" s="5">
        <v>1</v>
      </c>
      <c r="G20" s="1" t="str">
        <f t="shared" si="0"/>
        <v>(2016,'Yellowstone','US-Wyoming','United States','Caldera',1),</v>
      </c>
    </row>
    <row r="21" spans="1:7" x14ac:dyDescent="0.25">
      <c r="A21" s="5">
        <v>2016</v>
      </c>
      <c r="B21" s="5" t="s">
        <v>73</v>
      </c>
      <c r="C21" s="5" t="s">
        <v>51</v>
      </c>
      <c r="D21" s="5" t="s">
        <v>20</v>
      </c>
      <c r="E21" s="5" t="s">
        <v>8</v>
      </c>
      <c r="F21" s="5">
        <v>0</v>
      </c>
      <c r="G21" s="1" t="str">
        <f t="shared" si="0"/>
        <v>(2016,'Rinjani','Lesser Sunda Is','Indonesia','Stratovolcano',0),</v>
      </c>
    </row>
    <row r="22" spans="1:7" x14ac:dyDescent="0.25">
      <c r="A22" s="5">
        <v>2016</v>
      </c>
      <c r="B22" s="5" t="s">
        <v>74</v>
      </c>
      <c r="C22" s="5" t="s">
        <v>27</v>
      </c>
      <c r="D22" s="5" t="s">
        <v>28</v>
      </c>
      <c r="E22" s="5" t="s">
        <v>72</v>
      </c>
      <c r="F22" s="5">
        <v>0</v>
      </c>
      <c r="G22" s="1" t="str">
        <f t="shared" si="0"/>
        <v>(2016,'Aso','Kyushu-Japan','Japan','Caldera',0),</v>
      </c>
    </row>
    <row r="23" spans="1:7" x14ac:dyDescent="0.25">
      <c r="A23" s="5">
        <v>2015</v>
      </c>
      <c r="B23" s="5" t="s">
        <v>21</v>
      </c>
      <c r="C23" s="5" t="s">
        <v>22</v>
      </c>
      <c r="D23" s="5" t="s">
        <v>20</v>
      </c>
      <c r="E23" s="5" t="s">
        <v>8</v>
      </c>
      <c r="F23" s="5">
        <v>0</v>
      </c>
      <c r="G23" s="1" t="str">
        <f t="shared" si="0"/>
        <v>(2015,'Sinabung','Sumatra','Indonesia','Stratovolcano',0),</v>
      </c>
    </row>
    <row r="24" spans="1:7" x14ac:dyDescent="0.25">
      <c r="A24" s="5">
        <v>2015</v>
      </c>
      <c r="B24" s="5" t="s">
        <v>65</v>
      </c>
      <c r="C24" s="5" t="s">
        <v>66</v>
      </c>
      <c r="D24" s="5" t="s">
        <v>35</v>
      </c>
      <c r="E24" s="5" t="s">
        <v>8</v>
      </c>
      <c r="F24" s="5">
        <v>0</v>
      </c>
      <c r="G24" s="1" t="str">
        <f t="shared" si="0"/>
        <v>(2015,'Calbuco','Chile-S','Chile','Stratovolcano',0),</v>
      </c>
    </row>
    <row r="25" spans="1:7" ht="30" x14ac:dyDescent="0.25">
      <c r="A25" s="5">
        <v>2015</v>
      </c>
      <c r="B25" s="5" t="s">
        <v>18</v>
      </c>
      <c r="C25" s="5" t="s">
        <v>19</v>
      </c>
      <c r="D25" s="5" t="s">
        <v>20</v>
      </c>
      <c r="E25" s="5" t="s">
        <v>8</v>
      </c>
      <c r="F25" s="5">
        <v>0</v>
      </c>
      <c r="G25" s="1" t="str">
        <f t="shared" si="0"/>
        <v>(2015,'Karangetang [Api Siau]','Sangihe Is-Indonesia','Indonesia','Stratovolcano',0),</v>
      </c>
    </row>
    <row r="26" spans="1:7" ht="30" x14ac:dyDescent="0.25">
      <c r="A26" s="5">
        <v>2015</v>
      </c>
      <c r="B26" s="5" t="s">
        <v>67</v>
      </c>
      <c r="C26" s="5" t="s">
        <v>68</v>
      </c>
      <c r="D26" s="5" t="s">
        <v>69</v>
      </c>
      <c r="E26" s="5" t="s">
        <v>8</v>
      </c>
      <c r="F26" s="5">
        <v>0</v>
      </c>
      <c r="G26" s="1" t="str">
        <f t="shared" si="0"/>
        <v>(2015,'Manam','New Guinea-NE of','Papua New Guinea','Stratovolcano',0),</v>
      </c>
    </row>
    <row r="27" spans="1:7" x14ac:dyDescent="0.25">
      <c r="A27" s="5">
        <v>2015</v>
      </c>
      <c r="B27" s="5" t="s">
        <v>21</v>
      </c>
      <c r="C27" s="5" t="s">
        <v>22</v>
      </c>
      <c r="D27" s="5" t="s">
        <v>20</v>
      </c>
      <c r="E27" s="5" t="s">
        <v>8</v>
      </c>
      <c r="F27" s="5">
        <v>1</v>
      </c>
      <c r="G27" s="1" t="str">
        <f t="shared" si="0"/>
        <v>(2015,'Sinabung','Sumatra','Indonesia','Stratovolcano',1),</v>
      </c>
    </row>
    <row r="28" spans="1:7" x14ac:dyDescent="0.25">
      <c r="A28" s="5">
        <v>2015</v>
      </c>
      <c r="B28" s="5" t="s">
        <v>56</v>
      </c>
      <c r="C28" s="5" t="s">
        <v>57</v>
      </c>
      <c r="D28" s="5" t="s">
        <v>57</v>
      </c>
      <c r="E28" s="5" t="s">
        <v>58</v>
      </c>
      <c r="F28" s="5">
        <v>1</v>
      </c>
      <c r="G28" s="1" t="str">
        <f t="shared" si="0"/>
        <v>(2015,'Okataina','New Zealand','New Zealand','Lava dome',1),</v>
      </c>
    </row>
    <row r="29" spans="1:7" x14ac:dyDescent="0.25">
      <c r="A29" s="5">
        <v>2014</v>
      </c>
      <c r="B29" s="5" t="s">
        <v>21</v>
      </c>
      <c r="C29" s="5" t="s">
        <v>22</v>
      </c>
      <c r="D29" s="5" t="s">
        <v>20</v>
      </c>
      <c r="E29" s="5" t="s">
        <v>8</v>
      </c>
      <c r="F29" s="5">
        <v>17</v>
      </c>
      <c r="G29" s="1" t="str">
        <f t="shared" si="0"/>
        <v>(2014,'Sinabung','Sumatra','Indonesia','Stratovolcano',17),</v>
      </c>
    </row>
    <row r="30" spans="1:7" x14ac:dyDescent="0.25">
      <c r="A30" s="5">
        <v>2014</v>
      </c>
      <c r="B30" s="5" t="s">
        <v>59</v>
      </c>
      <c r="C30" s="5" t="s">
        <v>24</v>
      </c>
      <c r="D30" s="5" t="s">
        <v>20</v>
      </c>
      <c r="E30" s="5" t="s">
        <v>8</v>
      </c>
      <c r="F30" s="5">
        <v>7</v>
      </c>
      <c r="G30" s="1" t="str">
        <f t="shared" si="0"/>
        <v>(2014,'Kelut','Java','Indonesia','Stratovolcano',7),</v>
      </c>
    </row>
    <row r="31" spans="1:7" x14ac:dyDescent="0.25">
      <c r="A31" s="5">
        <v>2014</v>
      </c>
      <c r="B31" s="5" t="s">
        <v>60</v>
      </c>
      <c r="C31" s="5" t="s">
        <v>61</v>
      </c>
      <c r="D31" s="5" t="s">
        <v>28</v>
      </c>
      <c r="E31" s="5" t="s">
        <v>14</v>
      </c>
      <c r="F31" s="5">
        <v>55</v>
      </c>
      <c r="G31" s="1" t="str">
        <f t="shared" si="0"/>
        <v>(2014,'On-take','Honshu-Japan','Japan','Complex volcano',55),</v>
      </c>
    </row>
    <row r="32" spans="1:7" x14ac:dyDescent="0.25">
      <c r="A32" s="5">
        <v>2014</v>
      </c>
      <c r="B32" s="5" t="s">
        <v>45</v>
      </c>
      <c r="C32" s="5" t="s">
        <v>46</v>
      </c>
      <c r="D32" s="5" t="s">
        <v>17</v>
      </c>
      <c r="E32" s="5" t="s">
        <v>29</v>
      </c>
      <c r="F32" s="5">
        <v>0</v>
      </c>
      <c r="G32" s="1" t="str">
        <f t="shared" si="0"/>
        <v>(2014,'Kilauea','Hawaiian Is','United States','Shield volcano',0),</v>
      </c>
    </row>
    <row r="33" spans="1:7" x14ac:dyDescent="0.25">
      <c r="A33" s="5">
        <v>2014</v>
      </c>
      <c r="B33" s="5" t="s">
        <v>62</v>
      </c>
      <c r="C33" s="5" t="s">
        <v>63</v>
      </c>
      <c r="D33" s="5" t="s">
        <v>64</v>
      </c>
      <c r="E33" s="5" t="s">
        <v>8</v>
      </c>
      <c r="F33" s="5">
        <v>0</v>
      </c>
      <c r="G33" s="1" t="str">
        <f t="shared" si="0"/>
        <v>(2014,'Fogo','Cape Verde Is','Cape Verde','Stratovolcano',0),</v>
      </c>
    </row>
    <row r="34" spans="1:7" ht="30" x14ac:dyDescent="0.25">
      <c r="A34" s="5">
        <v>2014</v>
      </c>
      <c r="B34" s="5" t="s">
        <v>43</v>
      </c>
      <c r="C34" s="5" t="s">
        <v>44</v>
      </c>
      <c r="D34" s="5" t="s">
        <v>20</v>
      </c>
      <c r="E34" s="5" t="s">
        <v>8</v>
      </c>
      <c r="F34" s="5">
        <v>1</v>
      </c>
      <c r="G34" s="1" t="str">
        <f t="shared" si="0"/>
        <v>(2014,'Gamalama','Halmahera-Indonesia','Indonesia','Stratovolcano',1),</v>
      </c>
    </row>
    <row r="35" spans="1:7" x14ac:dyDescent="0.25">
      <c r="A35" s="5">
        <v>2013</v>
      </c>
      <c r="B35" s="5" t="s">
        <v>23</v>
      </c>
      <c r="C35" s="5" t="s">
        <v>24</v>
      </c>
      <c r="D35" s="5" t="s">
        <v>20</v>
      </c>
      <c r="E35" s="5" t="s">
        <v>8</v>
      </c>
      <c r="F35" s="5">
        <v>1</v>
      </c>
      <c r="G35" s="1" t="str">
        <f t="shared" si="0"/>
        <v>(2013,'Merapi','Java','Indonesia','Stratovolcano',1),</v>
      </c>
    </row>
    <row r="36" spans="1:7" x14ac:dyDescent="0.25">
      <c r="A36" s="5">
        <v>2013</v>
      </c>
      <c r="B36" s="5" t="s">
        <v>50</v>
      </c>
      <c r="C36" s="5" t="s">
        <v>51</v>
      </c>
      <c r="D36" s="5" t="s">
        <v>20</v>
      </c>
      <c r="E36" s="5" t="s">
        <v>8</v>
      </c>
      <c r="F36" s="5">
        <v>0</v>
      </c>
      <c r="G36" s="1" t="str">
        <f t="shared" si="0"/>
        <v>(2013,'Paluweh','Lesser Sunda Is','Indonesia','Stratovolcano',0),</v>
      </c>
    </row>
    <row r="37" spans="1:7" x14ac:dyDescent="0.25">
      <c r="A37" s="5">
        <v>2013</v>
      </c>
      <c r="B37" s="5" t="s">
        <v>52</v>
      </c>
      <c r="C37" s="5" t="s">
        <v>31</v>
      </c>
      <c r="D37" s="5" t="s">
        <v>32</v>
      </c>
      <c r="E37" s="5" t="s">
        <v>8</v>
      </c>
      <c r="F37" s="5">
        <v>5</v>
      </c>
      <c r="G37" s="1" t="str">
        <f t="shared" si="0"/>
        <v>(2013,'Mayon','Luzon-Philippines','Philippines','Stratovolcano',5),</v>
      </c>
    </row>
    <row r="38" spans="1:7" x14ac:dyDescent="0.25">
      <c r="A38" s="5">
        <v>2013</v>
      </c>
      <c r="B38" s="5" t="s">
        <v>50</v>
      </c>
      <c r="C38" s="5" t="s">
        <v>51</v>
      </c>
      <c r="D38" s="5" t="s">
        <v>20</v>
      </c>
      <c r="E38" s="5" t="s">
        <v>8</v>
      </c>
      <c r="F38" s="5">
        <v>5</v>
      </c>
      <c r="G38" s="1" t="str">
        <f t="shared" si="0"/>
        <v>(2013,'Paluweh','Lesser Sunda Is','Indonesia','Stratovolcano',5),</v>
      </c>
    </row>
    <row r="39" spans="1:7" x14ac:dyDescent="0.25">
      <c r="A39" s="5">
        <v>2013</v>
      </c>
      <c r="B39" s="5" t="s">
        <v>53</v>
      </c>
      <c r="C39" s="5" t="s">
        <v>54</v>
      </c>
      <c r="D39" s="5" t="s">
        <v>54</v>
      </c>
      <c r="E39" s="5" t="s">
        <v>8</v>
      </c>
      <c r="F39" s="5">
        <v>0</v>
      </c>
      <c r="G39" s="1" t="str">
        <f t="shared" si="0"/>
        <v>(2013,'Ubinas','Peru','Peru','Stratovolcano',0),</v>
      </c>
    </row>
    <row r="40" spans="1:7" x14ac:dyDescent="0.25">
      <c r="A40" s="5">
        <v>2013</v>
      </c>
      <c r="B40" s="5" t="s">
        <v>55</v>
      </c>
      <c r="C40" s="5" t="s">
        <v>27</v>
      </c>
      <c r="D40" s="5" t="s">
        <v>28</v>
      </c>
      <c r="E40" s="5" t="s">
        <v>8</v>
      </c>
      <c r="F40" s="5">
        <v>0</v>
      </c>
      <c r="G40" s="1" t="str">
        <f t="shared" si="0"/>
        <v>(2013,'Sakura-jima','Kyushu-Japan','Japan','Stratovolcano',0),</v>
      </c>
    </row>
    <row r="41" spans="1:7" x14ac:dyDescent="0.25">
      <c r="A41" s="5">
        <v>2013</v>
      </c>
      <c r="B41" s="5" t="s">
        <v>21</v>
      </c>
      <c r="C41" s="5" t="s">
        <v>22</v>
      </c>
      <c r="D41" s="5" t="s">
        <v>20</v>
      </c>
      <c r="E41" s="5" t="s">
        <v>8</v>
      </c>
      <c r="F41" s="5">
        <v>0</v>
      </c>
      <c r="G41" s="1" t="str">
        <f t="shared" si="0"/>
        <v>(2013,'Sinabung','Sumatra','Indonesia','Stratovolcano',0),</v>
      </c>
    </row>
    <row r="42" spans="1:7" x14ac:dyDescent="0.25">
      <c r="A42" s="5">
        <v>2013</v>
      </c>
      <c r="B42" s="5" t="s">
        <v>56</v>
      </c>
      <c r="C42" s="5" t="s">
        <v>57</v>
      </c>
      <c r="D42" s="5" t="s">
        <v>57</v>
      </c>
      <c r="E42" s="5" t="s">
        <v>58</v>
      </c>
      <c r="F42" s="5">
        <v>1</v>
      </c>
      <c r="G42" s="1" t="str">
        <f t="shared" si="0"/>
        <v>(2013,'Okataina','New Zealand','New Zealand','Lava dome',1),</v>
      </c>
    </row>
    <row r="43" spans="1:7" x14ac:dyDescent="0.25">
      <c r="A43" s="5">
        <v>2012</v>
      </c>
      <c r="B43" s="5" t="s">
        <v>45</v>
      </c>
      <c r="C43" s="5" t="s">
        <v>46</v>
      </c>
      <c r="D43" s="5" t="s">
        <v>17</v>
      </c>
      <c r="E43" s="5" t="s">
        <v>29</v>
      </c>
      <c r="F43" s="5">
        <v>0</v>
      </c>
      <c r="G43" s="1" t="str">
        <f t="shared" si="0"/>
        <v>(2012,'Kilauea','Hawaiian Is','United States','Shield volcano',0),</v>
      </c>
    </row>
    <row r="44" spans="1:7" x14ac:dyDescent="0.25">
      <c r="A44" s="5">
        <v>2012</v>
      </c>
      <c r="B44" s="5" t="s">
        <v>45</v>
      </c>
      <c r="C44" s="5" t="s">
        <v>46</v>
      </c>
      <c r="D44" s="5" t="s">
        <v>17</v>
      </c>
      <c r="E44" s="5" t="s">
        <v>29</v>
      </c>
      <c r="F44" s="5">
        <v>0</v>
      </c>
      <c r="G44" s="1" t="str">
        <f t="shared" si="0"/>
        <v>(2012,'Kilauea','Hawaiian Is','United States','Shield volcano',0),</v>
      </c>
    </row>
    <row r="45" spans="1:7" x14ac:dyDescent="0.25">
      <c r="A45" s="5">
        <v>2012</v>
      </c>
      <c r="B45" s="5" t="s">
        <v>47</v>
      </c>
      <c r="C45" s="5" t="s">
        <v>48</v>
      </c>
      <c r="D45" s="5" t="s">
        <v>49</v>
      </c>
      <c r="E45" s="5" t="s">
        <v>29</v>
      </c>
      <c r="F45" s="5">
        <v>0</v>
      </c>
      <c r="G45" s="1" t="str">
        <f t="shared" si="0"/>
        <v>(2012,'Tolbachik','Kamchatka','Russia','Shield volcano',0),</v>
      </c>
    </row>
    <row r="46" spans="1:7" x14ac:dyDescent="0.25">
      <c r="A46" s="5">
        <v>2011</v>
      </c>
      <c r="B46" s="5" t="s">
        <v>23</v>
      </c>
      <c r="C46" s="5" t="s">
        <v>24</v>
      </c>
      <c r="D46" s="5" t="s">
        <v>20</v>
      </c>
      <c r="E46" s="5" t="s">
        <v>8</v>
      </c>
      <c r="F46" s="5">
        <v>1</v>
      </c>
      <c r="G46" s="1" t="str">
        <f t="shared" si="0"/>
        <v>(2011,'Merapi','Java','Indonesia','Stratovolcano',1),</v>
      </c>
    </row>
    <row r="47" spans="1:7" x14ac:dyDescent="0.25">
      <c r="A47" s="5">
        <v>2011</v>
      </c>
      <c r="B47" s="5" t="s">
        <v>26</v>
      </c>
      <c r="C47" s="5" t="s">
        <v>27</v>
      </c>
      <c r="D47" s="5" t="s">
        <v>28</v>
      </c>
      <c r="E47" s="5" t="s">
        <v>29</v>
      </c>
      <c r="F47" s="5">
        <v>0</v>
      </c>
      <c r="G47" s="1" t="str">
        <f t="shared" si="0"/>
        <v>(2011,'Kirishima','Kyushu-Japan','Japan','Shield volcano',0),</v>
      </c>
    </row>
    <row r="48" spans="1:7" x14ac:dyDescent="0.25">
      <c r="A48" s="5">
        <v>2011</v>
      </c>
      <c r="B48" s="5" t="s">
        <v>30</v>
      </c>
      <c r="C48" s="5" t="s">
        <v>31</v>
      </c>
      <c r="D48" s="5" t="s">
        <v>32</v>
      </c>
      <c r="E48" s="5" t="s">
        <v>8</v>
      </c>
      <c r="F48" s="5">
        <v>1</v>
      </c>
      <c r="G48" s="1" t="str">
        <f t="shared" si="0"/>
        <v>(2011,'Bulusan','Luzon-Philippines','Philippines','Stratovolcano',1),</v>
      </c>
    </row>
    <row r="49" spans="1:7" ht="30" x14ac:dyDescent="0.25">
      <c r="A49" s="5">
        <v>2011</v>
      </c>
      <c r="B49" s="5" t="s">
        <v>18</v>
      </c>
      <c r="C49" s="5" t="s">
        <v>19</v>
      </c>
      <c r="D49" s="5" t="s">
        <v>20</v>
      </c>
      <c r="E49" s="5" t="s">
        <v>8</v>
      </c>
      <c r="F49" s="5">
        <v>0</v>
      </c>
      <c r="G49" s="1" t="str">
        <f t="shared" si="0"/>
        <v>(2011,'Karangetang [Api Siau]','Sangihe Is-Indonesia','Indonesia','Stratovolcano',0),</v>
      </c>
    </row>
    <row r="50" spans="1:7" x14ac:dyDescent="0.25">
      <c r="A50" s="5">
        <v>2011</v>
      </c>
      <c r="B50" s="5" t="s">
        <v>6</v>
      </c>
      <c r="C50" s="5" t="s">
        <v>7</v>
      </c>
      <c r="D50" s="5" t="s">
        <v>7</v>
      </c>
      <c r="E50" s="5" t="s">
        <v>8</v>
      </c>
      <c r="F50" s="5">
        <v>0</v>
      </c>
      <c r="G50" s="1" t="str">
        <f t="shared" si="0"/>
        <v>(2011,'Tungurahua','Ecuador','Ecuador','Stratovolcano',0),</v>
      </c>
    </row>
    <row r="51" spans="1:7" x14ac:dyDescent="0.25">
      <c r="A51" s="5">
        <v>2011</v>
      </c>
      <c r="B51" s="5" t="s">
        <v>33</v>
      </c>
      <c r="C51" s="5" t="s">
        <v>34</v>
      </c>
      <c r="D51" s="5" t="s">
        <v>35</v>
      </c>
      <c r="E51" s="5" t="s">
        <v>8</v>
      </c>
      <c r="F51" s="5">
        <v>0</v>
      </c>
      <c r="G51" s="1" t="str">
        <f t="shared" si="0"/>
        <v>(2011,'Puyehue','Chile-C','Chile','Stratovolcano',0),</v>
      </c>
    </row>
    <row r="52" spans="1:7" x14ac:dyDescent="0.25">
      <c r="A52" s="5">
        <v>2011</v>
      </c>
      <c r="B52" s="5" t="s">
        <v>36</v>
      </c>
      <c r="C52" s="5" t="s">
        <v>37</v>
      </c>
      <c r="D52" s="5" t="s">
        <v>38</v>
      </c>
      <c r="E52" s="5" t="s">
        <v>8</v>
      </c>
      <c r="F52" s="5">
        <v>31</v>
      </c>
      <c r="G52" s="1" t="str">
        <f t="shared" si="0"/>
        <v>(2011,'Nabro','Africa-NE','Eritrea','Stratovolcano',31),</v>
      </c>
    </row>
    <row r="53" spans="1:7" x14ac:dyDescent="0.25">
      <c r="A53" s="5">
        <v>2011</v>
      </c>
      <c r="B53" s="5" t="s">
        <v>39</v>
      </c>
      <c r="C53" s="5" t="s">
        <v>10</v>
      </c>
      <c r="D53" s="5" t="s">
        <v>11</v>
      </c>
      <c r="E53" s="5" t="s">
        <v>40</v>
      </c>
      <c r="F53" s="5">
        <v>0</v>
      </c>
      <c r="G53" s="1" t="str">
        <f t="shared" si="0"/>
        <v>(2011,'Katla','Iceland-S','Iceland','Subglacial volcano',0),</v>
      </c>
    </row>
    <row r="54" spans="1:7" ht="30" x14ac:dyDescent="0.25">
      <c r="A54" s="5">
        <v>2011</v>
      </c>
      <c r="B54" s="5" t="s">
        <v>41</v>
      </c>
      <c r="C54" s="5" t="s">
        <v>42</v>
      </c>
      <c r="D54" s="5" t="s">
        <v>20</v>
      </c>
      <c r="E54" s="5" t="s">
        <v>8</v>
      </c>
      <c r="F54" s="5">
        <v>1</v>
      </c>
      <c r="G54" s="1" t="str">
        <f t="shared" si="0"/>
        <v>(2011,'Lokon-Empung','Sulawesi-Indonesia','Indonesia','Stratovolcano',1),</v>
      </c>
    </row>
    <row r="55" spans="1:7" ht="30" x14ac:dyDescent="0.25">
      <c r="A55" s="5">
        <v>2011</v>
      </c>
      <c r="B55" s="5" t="s">
        <v>43</v>
      </c>
      <c r="C55" s="5" t="s">
        <v>44</v>
      </c>
      <c r="D55" s="5" t="s">
        <v>20</v>
      </c>
      <c r="E55" s="5" t="s">
        <v>8</v>
      </c>
      <c r="F55" s="5">
        <v>4</v>
      </c>
      <c r="G55" s="1" t="str">
        <f t="shared" si="0"/>
        <v>(2011,'Gamalama','Halmahera-Indonesia','Indonesia','Stratovolcano',4),</v>
      </c>
    </row>
    <row r="56" spans="1:7" x14ac:dyDescent="0.25">
      <c r="A56" s="5">
        <v>2010</v>
      </c>
      <c r="B56" s="5" t="s">
        <v>6</v>
      </c>
      <c r="C56" s="5" t="s">
        <v>7</v>
      </c>
      <c r="D56" s="5" t="s">
        <v>7</v>
      </c>
      <c r="E56" s="5" t="s">
        <v>8</v>
      </c>
      <c r="F56" s="5">
        <v>0</v>
      </c>
      <c r="G56" s="1" t="str">
        <f t="shared" si="0"/>
        <v>(2010,'Tungurahua','Ecuador','Ecuador','Stratovolcano',0),</v>
      </c>
    </row>
    <row r="57" spans="1:7" x14ac:dyDescent="0.25">
      <c r="A57" s="5">
        <v>2010</v>
      </c>
      <c r="B57" s="5" t="s">
        <v>9</v>
      </c>
      <c r="C57" s="5" t="s">
        <v>10</v>
      </c>
      <c r="D57" s="5" t="s">
        <v>11</v>
      </c>
      <c r="E57" s="5" t="s">
        <v>8</v>
      </c>
      <c r="F57" s="5">
        <v>2</v>
      </c>
      <c r="G57" s="1" t="str">
        <f t="shared" si="0"/>
        <v>(2010,'Eyjafjallajokull','Iceland-S','Iceland','Stratovolcano',2),</v>
      </c>
    </row>
    <row r="58" spans="1:7" x14ac:dyDescent="0.25">
      <c r="A58" s="5">
        <v>2010</v>
      </c>
      <c r="B58" s="5" t="s">
        <v>12</v>
      </c>
      <c r="C58" s="5" t="s">
        <v>13</v>
      </c>
      <c r="D58" s="5" t="s">
        <v>13</v>
      </c>
      <c r="E58" s="5" t="s">
        <v>14</v>
      </c>
      <c r="F58" s="5">
        <v>1</v>
      </c>
      <c r="G58" s="1" t="str">
        <f t="shared" si="0"/>
        <v>(2010,'Pacaya','Guatemala','Guatemala','Complex volcano',1),</v>
      </c>
    </row>
    <row r="59" spans="1:7" x14ac:dyDescent="0.25">
      <c r="A59" s="5">
        <v>2010</v>
      </c>
      <c r="B59" s="5" t="s">
        <v>15</v>
      </c>
      <c r="C59" s="5" t="s">
        <v>16</v>
      </c>
      <c r="D59" s="5" t="s">
        <v>17</v>
      </c>
      <c r="E59" s="5" t="s">
        <v>8</v>
      </c>
      <c r="F59" s="5">
        <v>0</v>
      </c>
      <c r="G59" s="1" t="str">
        <f t="shared" si="0"/>
        <v>(2010,'Sarigan','Mariana Is-C Pacific','United States','Stratovolcano',0),</v>
      </c>
    </row>
    <row r="60" spans="1:7" ht="30" x14ac:dyDescent="0.25">
      <c r="A60" s="5">
        <v>2010</v>
      </c>
      <c r="B60" s="5" t="s">
        <v>18</v>
      </c>
      <c r="C60" s="5" t="s">
        <v>19</v>
      </c>
      <c r="D60" s="5" t="s">
        <v>20</v>
      </c>
      <c r="E60" s="5" t="s">
        <v>8</v>
      </c>
      <c r="F60" s="5">
        <v>4</v>
      </c>
      <c r="G60" s="1" t="str">
        <f t="shared" si="0"/>
        <v>(2010,'Karangetang [Api Siau]','Sangihe Is-Indonesia','Indonesia','Stratovolcano',4),</v>
      </c>
    </row>
    <row r="61" spans="1:7" x14ac:dyDescent="0.25">
      <c r="A61" s="5">
        <v>2010</v>
      </c>
      <c r="B61" s="5" t="s">
        <v>21</v>
      </c>
      <c r="C61" s="5" t="s">
        <v>22</v>
      </c>
      <c r="D61" s="5" t="s">
        <v>20</v>
      </c>
      <c r="E61" s="5" t="s">
        <v>8</v>
      </c>
      <c r="F61" s="5">
        <v>2</v>
      </c>
      <c r="G61" s="1" t="str">
        <f t="shared" si="0"/>
        <v>(2010,'Sinabung','Sumatra','Indonesia','Stratovolcano',2),</v>
      </c>
    </row>
    <row r="62" spans="1:7" x14ac:dyDescent="0.25">
      <c r="A62" s="5">
        <v>2010</v>
      </c>
      <c r="B62" s="5" t="s">
        <v>23</v>
      </c>
      <c r="C62" s="5" t="s">
        <v>24</v>
      </c>
      <c r="D62" s="5" t="s">
        <v>20</v>
      </c>
      <c r="E62" s="5" t="s">
        <v>8</v>
      </c>
      <c r="F62" s="5">
        <v>367</v>
      </c>
      <c r="G62" s="1" t="str">
        <f t="shared" si="0"/>
        <v>(2010,'Merapi','Java','Indonesia','Stratovolcano',367),</v>
      </c>
    </row>
    <row r="63" spans="1:7" x14ac:dyDescent="0.25">
      <c r="A63" s="5">
        <v>2010</v>
      </c>
      <c r="B63" s="5" t="s">
        <v>6</v>
      </c>
      <c r="C63" s="5" t="s">
        <v>7</v>
      </c>
      <c r="D63" s="5" t="s">
        <v>7</v>
      </c>
      <c r="E63" s="5" t="s">
        <v>8</v>
      </c>
      <c r="F63" s="5">
        <v>0</v>
      </c>
      <c r="G63" s="1" t="str">
        <f t="shared" si="0"/>
        <v>(2010,'Tungurahua','Ecuador','Ecuador','Stratovolcano',0),</v>
      </c>
    </row>
    <row r="64" spans="1:7" x14ac:dyDescent="0.25">
      <c r="A64" s="5">
        <v>2010</v>
      </c>
      <c r="B64" s="5" t="s">
        <v>25</v>
      </c>
      <c r="C64" s="5" t="s">
        <v>24</v>
      </c>
      <c r="D64" s="5" t="s">
        <v>20</v>
      </c>
      <c r="E64" s="5" t="s">
        <v>8</v>
      </c>
      <c r="F64" s="5">
        <v>0</v>
      </c>
      <c r="G64" s="1" t="str">
        <f t="shared" si="0"/>
        <v>(2010,'Tengger Caldera','Java','Indonesia','Stratovolcano',0),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10years_eruptions</vt:lpstr>
      <vt:lpstr>Sorting using year</vt:lpstr>
      <vt:lpstr>Formatting</vt:lpstr>
      <vt:lpstr>Deleting rows and columns</vt:lpstr>
      <vt:lpstr>Pivot table</vt:lpstr>
      <vt:lpstr>sql_export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bhoi</dc:creator>
  <cp:lastModifiedBy>sanket bhoi</cp:lastModifiedBy>
  <dcterms:created xsi:type="dcterms:W3CDTF">2022-07-07T06:33:40Z</dcterms:created>
  <dcterms:modified xsi:type="dcterms:W3CDTF">2022-07-07T06:43:05Z</dcterms:modified>
</cp:coreProperties>
</file>