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f\Education\2022\GSOE9830-T3\Week 6\"/>
    </mc:Choice>
  </mc:AlternateContent>
  <xr:revisionPtr revIDLastSave="0" documentId="13_ncr:1_{CE61B132-74DD-4EF0-BDA3-1796D7DB4BF8}" xr6:coauthVersionLast="47" xr6:coauthVersionMax="47" xr10:uidLastSave="{00000000-0000-0000-0000-000000000000}"/>
  <bookViews>
    <workbookView xWindow="-110" yWindow="-110" windowWidth="19420" windowHeight="10420" xr2:uid="{8BDEBC2B-8D9C-4D55-9650-5F34C3B09495}"/>
  </bookViews>
  <sheets>
    <sheet name="Formula 1" sheetId="1" r:id="rId1"/>
    <sheet name="Formul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C2" i="1"/>
  <c r="F3" i="2"/>
  <c r="F4" i="2"/>
  <c r="F5" i="2"/>
  <c r="F6" i="2"/>
  <c r="F7" i="2"/>
  <c r="F8" i="2"/>
  <c r="F9" i="2"/>
  <c r="F10" i="2"/>
  <c r="F2" i="2"/>
  <c r="F11" i="2" s="1"/>
  <c r="E3" i="2"/>
  <c r="E4" i="2"/>
  <c r="E5" i="2"/>
  <c r="E6" i="2"/>
  <c r="E7" i="2"/>
  <c r="E8" i="2"/>
  <c r="E9" i="2"/>
  <c r="E10" i="2"/>
  <c r="E2" i="2"/>
  <c r="B10" i="2"/>
  <c r="C10" i="2" s="1"/>
  <c r="B9" i="2"/>
  <c r="C9" i="2" s="1"/>
  <c r="B8" i="2"/>
  <c r="B7" i="2"/>
  <c r="B6" i="2"/>
  <c r="B5" i="2"/>
  <c r="B4" i="2"/>
  <c r="B3" i="2"/>
  <c r="C3" i="2" s="1"/>
  <c r="B2" i="2"/>
  <c r="C2" i="2" s="1"/>
  <c r="B10" i="1"/>
  <c r="C10" i="1" s="1"/>
  <c r="B9" i="1"/>
  <c r="D9" i="1" s="1"/>
  <c r="B8" i="1"/>
  <c r="C8" i="1" s="1"/>
  <c r="B7" i="1"/>
  <c r="D7" i="1" s="1"/>
  <c r="B6" i="1"/>
  <c r="D6" i="1" s="1"/>
  <c r="B5" i="1"/>
  <c r="D5" i="1" s="1"/>
  <c r="B4" i="1"/>
  <c r="C4" i="1" s="1"/>
  <c r="B3" i="1"/>
  <c r="D3" i="1" s="1"/>
  <c r="B2" i="1"/>
  <c r="C8" i="2"/>
  <c r="C7" i="2"/>
  <c r="C6" i="2"/>
  <c r="C5" i="2"/>
  <c r="C4" i="2"/>
  <c r="C5" i="1"/>
  <c r="C6" i="1"/>
  <c r="D8" i="1"/>
  <c r="D10" i="1"/>
  <c r="D2" i="1"/>
  <c r="C11" i="2" l="1"/>
  <c r="D8" i="2" s="1"/>
  <c r="D2" i="2"/>
  <c r="D7" i="2"/>
  <c r="C9" i="1"/>
  <c r="C7" i="1"/>
  <c r="D4" i="1"/>
  <c r="D11" i="1" s="1"/>
  <c r="C3" i="1"/>
  <c r="D10" i="2" l="1"/>
  <c r="D5" i="2"/>
  <c r="D6" i="2"/>
  <c r="D3" i="2"/>
  <c r="D9" i="2"/>
  <c r="D4" i="2"/>
  <c r="C11" i="1"/>
  <c r="D12" i="1" s="1"/>
</calcChain>
</file>

<file path=xl/sharedStrings.xml><?xml version="1.0" encoding="utf-8"?>
<sst xmlns="http://schemas.openxmlformats.org/spreadsheetml/2006/main" count="15" uniqueCount="11">
  <si>
    <t xml:space="preserve">Values </t>
  </si>
  <si>
    <t xml:space="preserve">Probability </t>
  </si>
  <si>
    <t>Probability*values</t>
  </si>
  <si>
    <t>(Values^2)*Probability</t>
  </si>
  <si>
    <t xml:space="preserve">Distance from the mean </t>
  </si>
  <si>
    <t>Expected value</t>
  </si>
  <si>
    <t xml:space="preserve">Square of the distance </t>
  </si>
  <si>
    <t>Square of the distance × Probability</t>
  </si>
  <si>
    <t>Variance</t>
  </si>
  <si>
    <t xml:space="preserve">Variance 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</si>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</sst>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7"/>
      <color rgb="FF000000"/>
      <name val="Arial"/>
    </font>
    <font>
      <sz val="15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BF1E9"/>
        <bgColor indexed="64"/>
      </patternFill>
    </fill>
  </fills>
  <borders count="2">
    <border>
      <left/>
      <right/>
      <top/>
      <bottom/>
      <diagonal/>
    </border>
    <border>
      <left style="medium">
        <color rgb="FF70AD47"/>
      </left>
      <right style="medium">
        <color rgb="FF70AD47"/>
      </right>
      <top style="medium">
        <color rgb="FF70AD47"/>
      </top>
      <bottom style="medium">
        <color rgb="FF70AD47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0</xdr:row>
          <xdr:rowOff>317500</xdr:rowOff>
        </xdr:from>
        <xdr:to>
          <xdr:col>12</xdr:col>
          <xdr:colOff>95250</xdr:colOff>
          <xdr:row>4</xdr:row>
          <xdr:rowOff>146050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4F1EAAC-ADF2-E660-1435-9C5F8ED3DB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76DA-2101-440B-BC04-280A02B3D8BD}">
  <dimension ref="A1:E13"/>
  <sheetViews>
    <sheetView tabSelected="1" topLeftCell="A2" workbookViewId="0">
      <selection activeCell="D13" sqref="D13"/>
    </sheetView>
  </sheetViews>
  <sheetFormatPr defaultRowHeight="14.5" x14ac:dyDescent="0.35"/>
  <cols>
    <col min="1" max="1" width="11.81640625" customWidth="1"/>
    <col min="2" max="2" width="16.6328125" customWidth="1"/>
    <col min="3" max="3" width="26.54296875" customWidth="1"/>
    <col min="4" max="4" width="31.1796875" customWidth="1"/>
    <col min="5" max="5" width="15.90625" customWidth="1"/>
  </cols>
  <sheetData>
    <row r="1" spans="1:5" ht="42.5" thickBot="1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5" ht="21.5" thickBot="1" x14ac:dyDescent="0.45">
      <c r="A2" s="1">
        <v>25</v>
      </c>
      <c r="B2" s="1">
        <f>1/22</f>
        <v>4.5454545454545456E-2</v>
      </c>
      <c r="C2" s="1">
        <f>A2*B2</f>
        <v>1.1363636363636365</v>
      </c>
      <c r="D2" s="1">
        <f>A2^2*B2</f>
        <v>28.40909090909091</v>
      </c>
    </row>
    <row r="3" spans="1:5" ht="21.5" thickBot="1" x14ac:dyDescent="0.45">
      <c r="A3" s="1">
        <v>26</v>
      </c>
      <c r="B3" s="1">
        <f>3/22</f>
        <v>0.13636363636363635</v>
      </c>
      <c r="C3" s="1">
        <f t="shared" ref="C3:C10" si="0">A3*B3</f>
        <v>3.545454545454545</v>
      </c>
      <c r="D3" s="1">
        <f t="shared" ref="D3:D10" si="1">A3^2*B3</f>
        <v>92.181818181818173</v>
      </c>
    </row>
    <row r="4" spans="1:5" ht="21.5" thickBot="1" x14ac:dyDescent="0.45">
      <c r="A4" s="1">
        <v>27</v>
      </c>
      <c r="B4" s="1">
        <f>5/22</f>
        <v>0.22727272727272727</v>
      </c>
      <c r="C4" s="1">
        <f>A4*B4</f>
        <v>6.1363636363636358</v>
      </c>
      <c r="D4" s="1">
        <f t="shared" si="1"/>
        <v>165.68181818181819</v>
      </c>
    </row>
    <row r="5" spans="1:5" ht="21.5" thickBot="1" x14ac:dyDescent="0.45">
      <c r="A5" s="1">
        <v>28</v>
      </c>
      <c r="B5" s="1">
        <f>4/22</f>
        <v>0.18181818181818182</v>
      </c>
      <c r="C5" s="1">
        <f t="shared" si="0"/>
        <v>5.0909090909090908</v>
      </c>
      <c r="D5" s="1">
        <f t="shared" si="1"/>
        <v>142.54545454545456</v>
      </c>
    </row>
    <row r="6" spans="1:5" ht="21.5" thickBot="1" x14ac:dyDescent="0.45">
      <c r="A6" s="1">
        <v>29</v>
      </c>
      <c r="B6" s="1">
        <f>3/22</f>
        <v>0.13636363636363635</v>
      </c>
      <c r="C6" s="1">
        <f t="shared" si="0"/>
        <v>3.9545454545454541</v>
      </c>
      <c r="D6" s="1">
        <f t="shared" si="1"/>
        <v>114.68181818181817</v>
      </c>
    </row>
    <row r="7" spans="1:5" ht="21.5" thickBot="1" x14ac:dyDescent="0.45">
      <c r="A7" s="1">
        <v>30</v>
      </c>
      <c r="B7" s="1">
        <f>2/22</f>
        <v>9.0909090909090912E-2</v>
      </c>
      <c r="C7" s="1">
        <f t="shared" si="0"/>
        <v>2.7272727272727275</v>
      </c>
      <c r="D7" s="1">
        <f t="shared" si="1"/>
        <v>81.818181818181827</v>
      </c>
    </row>
    <row r="8" spans="1:5" ht="21.5" thickBot="1" x14ac:dyDescent="0.45">
      <c r="A8" s="1">
        <v>31</v>
      </c>
      <c r="B8" s="1">
        <f>2/22</f>
        <v>9.0909090909090912E-2</v>
      </c>
      <c r="C8" s="1">
        <f t="shared" si="0"/>
        <v>2.8181818181818183</v>
      </c>
      <c r="D8" s="1">
        <f t="shared" si="1"/>
        <v>87.36363636363636</v>
      </c>
    </row>
    <row r="9" spans="1:5" ht="21.5" thickBot="1" x14ac:dyDescent="0.45">
      <c r="A9" s="1">
        <v>32</v>
      </c>
      <c r="B9" s="1">
        <f>1/22</f>
        <v>4.5454545454545456E-2</v>
      </c>
      <c r="C9" s="1">
        <f t="shared" si="0"/>
        <v>1.4545454545454546</v>
      </c>
      <c r="D9" s="1">
        <f t="shared" si="1"/>
        <v>46.545454545454547</v>
      </c>
    </row>
    <row r="10" spans="1:5" ht="21.5" thickBot="1" x14ac:dyDescent="0.45">
      <c r="A10" s="1">
        <v>33</v>
      </c>
      <c r="B10" s="1">
        <f>1/22</f>
        <v>4.5454545454545456E-2</v>
      </c>
      <c r="C10" s="1">
        <f t="shared" si="0"/>
        <v>1.5</v>
      </c>
      <c r="D10" s="1">
        <f t="shared" si="1"/>
        <v>49.5</v>
      </c>
    </row>
    <row r="11" spans="1:5" ht="42.5" thickBot="1" x14ac:dyDescent="0.45">
      <c r="A11" s="1"/>
      <c r="B11" s="1" t="s">
        <v>5</v>
      </c>
      <c r="C11" s="1">
        <f>SUM(C2:C10)</f>
        <v>28.36363636363636</v>
      </c>
      <c r="D11" s="1">
        <f>SUM(D2:D10)</f>
        <v>808.72727272727275</v>
      </c>
    </row>
    <row r="12" spans="1:5" ht="42.5" thickBot="1" x14ac:dyDescent="0.45">
      <c r="A12" s="1"/>
      <c r="B12" s="1"/>
      <c r="C12" s="1"/>
      <c r="D12" s="1">
        <f>D11-(C11^2)</f>
        <v>4.2314049586778992</v>
      </c>
      <c r="E12" s="1" t="s">
        <v>8</v>
      </c>
    </row>
    <row r="13" spans="1:5" x14ac:dyDescent="0.35">
      <c r="D13">
        <f>SQRT(D12)</f>
        <v>2.0570379089063717</v>
      </c>
      <c r="E13" t="s">
        <v>10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r:id="rId4">
            <anchor moveWithCells="1">
              <from>
                <xdr:col>4</xdr:col>
                <xdr:colOff>381000</xdr:colOff>
                <xdr:row>0</xdr:row>
                <xdr:rowOff>317500</xdr:rowOff>
              </from>
              <to>
                <xdr:col>12</xdr:col>
                <xdr:colOff>95250</xdr:colOff>
                <xdr:row>4</xdr:row>
                <xdr:rowOff>146050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34F2-C839-4212-B226-B6CCCCF3E863}">
  <dimension ref="A1:G12"/>
  <sheetViews>
    <sheetView topLeftCell="A2" workbookViewId="0">
      <selection activeCell="F3" sqref="F3"/>
    </sheetView>
  </sheetViews>
  <sheetFormatPr defaultRowHeight="14.5" x14ac:dyDescent="0.35"/>
  <cols>
    <col min="1" max="1" width="11.81640625" customWidth="1"/>
    <col min="2" max="2" width="19.81640625" customWidth="1"/>
    <col min="3" max="3" width="26.54296875" customWidth="1"/>
    <col min="4" max="4" width="31.1796875" customWidth="1"/>
    <col min="5" max="5" width="19.453125" customWidth="1"/>
    <col min="6" max="6" width="29.54296875" customWidth="1"/>
    <col min="7" max="7" width="14.36328125" customWidth="1"/>
  </cols>
  <sheetData>
    <row r="1" spans="1:7" ht="61" customHeight="1" thickBot="1" x14ac:dyDescent="0.45">
      <c r="A1" s="1" t="s">
        <v>0</v>
      </c>
      <c r="B1" s="1" t="s">
        <v>1</v>
      </c>
      <c r="C1" s="1" t="s">
        <v>2</v>
      </c>
      <c r="D1" s="1" t="s">
        <v>4</v>
      </c>
      <c r="E1" s="2" t="s">
        <v>6</v>
      </c>
      <c r="F1" s="2" t="s">
        <v>7</v>
      </c>
    </row>
    <row r="2" spans="1:7" ht="21.5" thickBot="1" x14ac:dyDescent="0.45">
      <c r="A2" s="1">
        <v>25</v>
      </c>
      <c r="B2" s="1">
        <f>1/22</f>
        <v>4.5454545454545456E-2</v>
      </c>
      <c r="C2" s="1">
        <f>A2*B2</f>
        <v>1.1363636363636365</v>
      </c>
      <c r="D2" s="1">
        <f>A2-$C$11</f>
        <v>-3.3636363636363598</v>
      </c>
      <c r="E2" s="1">
        <f>D2^2</f>
        <v>11.314049586776834</v>
      </c>
      <c r="F2" s="1">
        <f>E2*B2</f>
        <v>0.51427498121712878</v>
      </c>
    </row>
    <row r="3" spans="1:7" ht="21.5" thickBot="1" x14ac:dyDescent="0.45">
      <c r="A3" s="1">
        <v>26</v>
      </c>
      <c r="B3" s="1">
        <f>3/22</f>
        <v>0.13636363636363635</v>
      </c>
      <c r="C3" s="1">
        <f t="shared" ref="C3:C10" si="0">A3*B3</f>
        <v>3.545454545454545</v>
      </c>
      <c r="D3" s="1">
        <f t="shared" ref="D3:D10" si="1">A3-$C$11</f>
        <v>-2.3636363636363598</v>
      </c>
      <c r="E3" s="1">
        <f t="shared" ref="E3:E10" si="2">D3^2</f>
        <v>5.5867768595041136</v>
      </c>
      <c r="F3" s="1">
        <f t="shared" ref="F3:F10" si="3">E3*B3</f>
        <v>0.7618332081141973</v>
      </c>
    </row>
    <row r="4" spans="1:7" ht="21.5" thickBot="1" x14ac:dyDescent="0.45">
      <c r="A4" s="1">
        <v>27</v>
      </c>
      <c r="B4" s="1">
        <f>5/22</f>
        <v>0.22727272727272727</v>
      </c>
      <c r="C4" s="1">
        <f t="shared" si="0"/>
        <v>6.1363636363636358</v>
      </c>
      <c r="D4" s="1">
        <f t="shared" si="1"/>
        <v>-1.3636363636363598</v>
      </c>
      <c r="E4" s="1">
        <f t="shared" si="2"/>
        <v>1.8595041322313943</v>
      </c>
      <c r="F4" s="1">
        <f t="shared" si="3"/>
        <v>0.42261457550713505</v>
      </c>
    </row>
    <row r="5" spans="1:7" ht="21.5" thickBot="1" x14ac:dyDescent="0.45">
      <c r="A5" s="1">
        <v>28</v>
      </c>
      <c r="B5" s="1">
        <f>4/22</f>
        <v>0.18181818181818182</v>
      </c>
      <c r="C5" s="1">
        <f t="shared" si="0"/>
        <v>5.0909090909090908</v>
      </c>
      <c r="D5" s="1">
        <f t="shared" si="1"/>
        <v>-0.36363636363635976</v>
      </c>
      <c r="E5" s="1">
        <f t="shared" si="2"/>
        <v>0.13223140495867486</v>
      </c>
      <c r="F5" s="1">
        <f t="shared" si="3"/>
        <v>2.4042073628849976E-2</v>
      </c>
    </row>
    <row r="6" spans="1:7" ht="21.5" thickBot="1" x14ac:dyDescent="0.45">
      <c r="A6" s="1">
        <v>29</v>
      </c>
      <c r="B6" s="1">
        <f>3/22</f>
        <v>0.13636363636363635</v>
      </c>
      <c r="C6" s="1">
        <f t="shared" si="0"/>
        <v>3.9545454545454541</v>
      </c>
      <c r="D6" s="1">
        <f t="shared" si="1"/>
        <v>0.63636363636364024</v>
      </c>
      <c r="E6" s="1">
        <f t="shared" si="2"/>
        <v>0.40495867768595534</v>
      </c>
      <c r="F6" s="1">
        <f t="shared" si="3"/>
        <v>5.5221637866266632E-2</v>
      </c>
    </row>
    <row r="7" spans="1:7" ht="21.5" thickBot="1" x14ac:dyDescent="0.45">
      <c r="A7" s="1">
        <v>30</v>
      </c>
      <c r="B7" s="1">
        <f>2/22</f>
        <v>9.0909090909090912E-2</v>
      </c>
      <c r="C7" s="1">
        <f t="shared" si="0"/>
        <v>2.7272727272727275</v>
      </c>
      <c r="D7" s="1">
        <f t="shared" si="1"/>
        <v>1.6363636363636402</v>
      </c>
      <c r="E7" s="1">
        <f t="shared" si="2"/>
        <v>2.677685950413236</v>
      </c>
      <c r="F7" s="1">
        <f t="shared" si="3"/>
        <v>0.24342599549211236</v>
      </c>
    </row>
    <row r="8" spans="1:7" ht="21.5" thickBot="1" x14ac:dyDescent="0.45">
      <c r="A8" s="1">
        <v>31</v>
      </c>
      <c r="B8" s="1">
        <f>2/22</f>
        <v>9.0909090909090912E-2</v>
      </c>
      <c r="C8" s="1">
        <f t="shared" si="0"/>
        <v>2.8181818181818183</v>
      </c>
      <c r="D8" s="1">
        <f t="shared" si="1"/>
        <v>2.6363636363636402</v>
      </c>
      <c r="E8" s="1">
        <f t="shared" si="2"/>
        <v>6.950413223140516</v>
      </c>
      <c r="F8" s="1">
        <f t="shared" si="3"/>
        <v>0.63185574755822871</v>
      </c>
    </row>
    <row r="9" spans="1:7" ht="21.5" thickBot="1" x14ac:dyDescent="0.45">
      <c r="A9" s="1">
        <v>32</v>
      </c>
      <c r="B9" s="1">
        <f>1/22</f>
        <v>4.5454545454545456E-2</v>
      </c>
      <c r="C9" s="1">
        <f t="shared" si="0"/>
        <v>1.4545454545454546</v>
      </c>
      <c r="D9" s="1">
        <f t="shared" si="1"/>
        <v>3.6363636363636402</v>
      </c>
      <c r="E9" s="1">
        <f t="shared" si="2"/>
        <v>13.223140495867797</v>
      </c>
      <c r="F9" s="1">
        <f t="shared" si="3"/>
        <v>0.6010518407212635</v>
      </c>
    </row>
    <row r="10" spans="1:7" ht="21.5" thickBot="1" x14ac:dyDescent="0.45">
      <c r="A10" s="1">
        <v>33</v>
      </c>
      <c r="B10" s="1">
        <f>1/22</f>
        <v>4.5454545454545456E-2</v>
      </c>
      <c r="C10" s="1">
        <f t="shared" si="0"/>
        <v>1.5</v>
      </c>
      <c r="D10" s="1">
        <f t="shared" si="1"/>
        <v>4.6363636363636402</v>
      </c>
      <c r="E10" s="1">
        <f t="shared" si="2"/>
        <v>21.495867768595076</v>
      </c>
      <c r="F10" s="1">
        <f t="shared" si="3"/>
        <v>0.97708489857250347</v>
      </c>
    </row>
    <row r="11" spans="1:7" ht="42.5" thickBot="1" x14ac:dyDescent="0.45">
      <c r="A11" s="1"/>
      <c r="B11" s="1" t="s">
        <v>5</v>
      </c>
      <c r="C11" s="1">
        <f>SUM(C2:C10)</f>
        <v>28.36363636363636</v>
      </c>
      <c r="D11" s="1"/>
      <c r="E11" s="1"/>
      <c r="F11" s="1">
        <f>SUM(F2:F10)</f>
        <v>4.2314049586776852</v>
      </c>
      <c r="G11" s="1" t="s">
        <v>9</v>
      </c>
    </row>
    <row r="12" spans="1:7" ht="21.5" thickBot="1" x14ac:dyDescent="0.45">
      <c r="A12" s="1"/>
      <c r="B12" s="1"/>
      <c r="C12" s="1"/>
      <c r="D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 1</vt:lpstr>
      <vt:lpstr>Formula 2</vt:lpstr>
    </vt:vector>
  </TitlesOfParts>
  <Company>UNSW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Abdoli</dc:creator>
  <cp:lastModifiedBy>Shiva Abdoli</cp:lastModifiedBy>
  <dcterms:created xsi:type="dcterms:W3CDTF">2022-10-17T23:31:29Z</dcterms:created>
  <dcterms:modified xsi:type="dcterms:W3CDTF">2022-10-24T22:05:34Z</dcterms:modified>
</cp:coreProperties>
</file>