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bermudezm\Downloads\TFG\Data\"/>
    </mc:Choice>
  </mc:AlternateContent>
  <xr:revisionPtr revIDLastSave="0" documentId="13_ncr:1_{B3CE3C84-DE20-4FBF-B810-F7CA1AD22D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82" i="1" l="1"/>
  <c r="AL82" i="1"/>
  <c r="AK82" i="1"/>
  <c r="AJ82" i="1"/>
  <c r="AI82" i="1"/>
  <c r="AH82" i="1"/>
  <c r="AO82" i="1" s="1"/>
  <c r="AQ82" i="1" s="1"/>
  <c r="AG82" i="1"/>
  <c r="AF82" i="1"/>
  <c r="AE82" i="1"/>
  <c r="AD82" i="1"/>
  <c r="AC82" i="1"/>
  <c r="AB82" i="1"/>
  <c r="AN82" i="1" s="1"/>
  <c r="AP82" i="1" s="1"/>
  <c r="AM81" i="1"/>
  <c r="AL81" i="1"/>
  <c r="AK81" i="1"/>
  <c r="AJ81" i="1"/>
  <c r="AO81" i="1" s="1"/>
  <c r="AQ81" i="1" s="1"/>
  <c r="AI81" i="1"/>
  <c r="AH81" i="1"/>
  <c r="AG81" i="1"/>
  <c r="AF81" i="1"/>
  <c r="AE81" i="1"/>
  <c r="AD81" i="1"/>
  <c r="AC81" i="1"/>
  <c r="AB81" i="1"/>
  <c r="AN81" i="1" s="1"/>
  <c r="AP81" i="1" s="1"/>
  <c r="AO80" i="1"/>
  <c r="AQ80" i="1" s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N80" i="1" s="1"/>
  <c r="AP80" i="1" s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N79" i="1" s="1"/>
  <c r="AP79" i="1" s="1"/>
  <c r="AO78" i="1"/>
  <c r="AQ78" i="1" s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N78" i="1" s="1"/>
  <c r="AP78" i="1" s="1"/>
  <c r="AM77" i="1"/>
  <c r="AL77" i="1"/>
  <c r="AK77" i="1"/>
  <c r="AJ77" i="1"/>
  <c r="AI77" i="1"/>
  <c r="AH77" i="1"/>
  <c r="AO77" i="1" s="1"/>
  <c r="AQ77" i="1" s="1"/>
  <c r="AG77" i="1"/>
  <c r="AF77" i="1"/>
  <c r="AE77" i="1"/>
  <c r="AD77" i="1"/>
  <c r="AC77" i="1"/>
  <c r="AB77" i="1"/>
  <c r="AM76" i="1"/>
  <c r="AL76" i="1"/>
  <c r="AK76" i="1"/>
  <c r="AJ76" i="1"/>
  <c r="AI76" i="1"/>
  <c r="AH76" i="1"/>
  <c r="AO76" i="1" s="1"/>
  <c r="AQ76" i="1" s="1"/>
  <c r="AG76" i="1"/>
  <c r="AF76" i="1"/>
  <c r="AE76" i="1"/>
  <c r="AD76" i="1"/>
  <c r="AC76" i="1"/>
  <c r="AB76" i="1"/>
  <c r="AM75" i="1"/>
  <c r="AL75" i="1"/>
  <c r="AK75" i="1"/>
  <c r="AJ75" i="1"/>
  <c r="AO75" i="1" s="1"/>
  <c r="AQ75" i="1" s="1"/>
  <c r="AI75" i="1"/>
  <c r="AH75" i="1"/>
  <c r="AG75" i="1"/>
  <c r="AF75" i="1"/>
  <c r="AE75" i="1"/>
  <c r="AD75" i="1"/>
  <c r="AC75" i="1"/>
  <c r="AB75" i="1"/>
  <c r="AN75" i="1" s="1"/>
  <c r="AP75" i="1" s="1"/>
  <c r="AO74" i="1"/>
  <c r="AQ74" i="1" s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N74" i="1" s="1"/>
  <c r="AP74" i="1" s="1"/>
  <c r="AM73" i="1"/>
  <c r="AL73" i="1"/>
  <c r="AK73" i="1"/>
  <c r="AJ73" i="1"/>
  <c r="AI73" i="1"/>
  <c r="AH73" i="1"/>
  <c r="AO73" i="1" s="1"/>
  <c r="AQ73" i="1" s="1"/>
  <c r="AG73" i="1"/>
  <c r="AF73" i="1"/>
  <c r="AE73" i="1"/>
  <c r="AD73" i="1"/>
  <c r="AC73" i="1"/>
  <c r="AB73" i="1"/>
  <c r="AN73" i="1" s="1"/>
  <c r="AP73" i="1" s="1"/>
  <c r="AM72" i="1"/>
  <c r="AL72" i="1"/>
  <c r="AK72" i="1"/>
  <c r="AJ72" i="1"/>
  <c r="AO72" i="1" s="1"/>
  <c r="AQ72" i="1" s="1"/>
  <c r="AI72" i="1"/>
  <c r="AH72" i="1"/>
  <c r="AG72" i="1"/>
  <c r="AF72" i="1"/>
  <c r="AE72" i="1"/>
  <c r="AD72" i="1"/>
  <c r="AC72" i="1"/>
  <c r="AB72" i="1"/>
  <c r="AN72" i="1" s="1"/>
  <c r="AP72" i="1" s="1"/>
  <c r="AO71" i="1"/>
  <c r="AQ71" i="1" s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N71" i="1" s="1"/>
  <c r="AP71" i="1" s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N70" i="1" s="1"/>
  <c r="AP70" i="1" s="1"/>
  <c r="AO69" i="1"/>
  <c r="AQ69" i="1" s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N69" i="1" s="1"/>
  <c r="AP69" i="1" s="1"/>
  <c r="AM68" i="1"/>
  <c r="AL68" i="1"/>
  <c r="AK68" i="1"/>
  <c r="AJ68" i="1"/>
  <c r="AI68" i="1"/>
  <c r="AH68" i="1"/>
  <c r="AO68" i="1" s="1"/>
  <c r="AQ68" i="1" s="1"/>
  <c r="AG68" i="1"/>
  <c r="AF68" i="1"/>
  <c r="AE68" i="1"/>
  <c r="AD68" i="1"/>
  <c r="AC68" i="1"/>
  <c r="AB68" i="1"/>
  <c r="AN68" i="1" s="1"/>
  <c r="AP68" i="1" s="1"/>
  <c r="AM67" i="1"/>
  <c r="AL67" i="1"/>
  <c r="AK67" i="1"/>
  <c r="AJ67" i="1"/>
  <c r="AI67" i="1"/>
  <c r="AH67" i="1"/>
  <c r="AO67" i="1" s="1"/>
  <c r="AQ67" i="1" s="1"/>
  <c r="AG67" i="1"/>
  <c r="AF67" i="1"/>
  <c r="AE67" i="1"/>
  <c r="AD67" i="1"/>
  <c r="AC67" i="1"/>
  <c r="AB67" i="1"/>
  <c r="AM66" i="1"/>
  <c r="AL66" i="1"/>
  <c r="AK66" i="1"/>
  <c r="AJ66" i="1"/>
  <c r="AO66" i="1" s="1"/>
  <c r="AQ66" i="1" s="1"/>
  <c r="AI66" i="1"/>
  <c r="AH66" i="1"/>
  <c r="AG66" i="1"/>
  <c r="AF66" i="1"/>
  <c r="AE66" i="1"/>
  <c r="AD66" i="1"/>
  <c r="AC66" i="1"/>
  <c r="AB66" i="1"/>
  <c r="AN66" i="1" s="1"/>
  <c r="AP66" i="1" s="1"/>
  <c r="AO65" i="1"/>
  <c r="AQ65" i="1" s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N65" i="1" s="1"/>
  <c r="AP65" i="1" s="1"/>
  <c r="AM64" i="1"/>
  <c r="AL64" i="1"/>
  <c r="AK64" i="1"/>
  <c r="AJ64" i="1"/>
  <c r="AI64" i="1"/>
  <c r="AH64" i="1"/>
  <c r="AO64" i="1" s="1"/>
  <c r="AQ64" i="1" s="1"/>
  <c r="AG64" i="1"/>
  <c r="AF64" i="1"/>
  <c r="AE64" i="1"/>
  <c r="AD64" i="1"/>
  <c r="AC64" i="1"/>
  <c r="AB64" i="1"/>
  <c r="AN64" i="1" s="1"/>
  <c r="AP64" i="1" s="1"/>
  <c r="AM63" i="1"/>
  <c r="AL63" i="1"/>
  <c r="AK63" i="1"/>
  <c r="AJ63" i="1"/>
  <c r="AO63" i="1" s="1"/>
  <c r="AQ63" i="1" s="1"/>
  <c r="AI63" i="1"/>
  <c r="AH63" i="1"/>
  <c r="AG63" i="1"/>
  <c r="AF63" i="1"/>
  <c r="AE63" i="1"/>
  <c r="AD63" i="1"/>
  <c r="AC63" i="1"/>
  <c r="AB63" i="1"/>
  <c r="AM62" i="1"/>
  <c r="AL62" i="1"/>
  <c r="AK62" i="1"/>
  <c r="AJ62" i="1"/>
  <c r="AO62" i="1" s="1"/>
  <c r="AQ62" i="1" s="1"/>
  <c r="AI62" i="1"/>
  <c r="AH62" i="1"/>
  <c r="AG62" i="1"/>
  <c r="AF62" i="1"/>
  <c r="AE62" i="1"/>
  <c r="AD62" i="1"/>
  <c r="AC62" i="1"/>
  <c r="AB62" i="1"/>
  <c r="AN62" i="1" s="1"/>
  <c r="AP62" i="1" s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N61" i="1" s="1"/>
  <c r="AP61" i="1" s="1"/>
  <c r="AO60" i="1"/>
  <c r="AQ60" i="1" s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N60" i="1" s="1"/>
  <c r="AP60" i="1" s="1"/>
  <c r="AM59" i="1"/>
  <c r="AL59" i="1"/>
  <c r="AK59" i="1"/>
  <c r="AJ59" i="1"/>
  <c r="AI59" i="1"/>
  <c r="AH59" i="1"/>
  <c r="AO59" i="1" s="1"/>
  <c r="AQ59" i="1" s="1"/>
  <c r="AG59" i="1"/>
  <c r="AF59" i="1"/>
  <c r="AE59" i="1"/>
  <c r="AD59" i="1"/>
  <c r="AC59" i="1"/>
  <c r="AB59" i="1"/>
  <c r="AM58" i="1"/>
  <c r="AL58" i="1"/>
  <c r="AK58" i="1"/>
  <c r="AJ58" i="1"/>
  <c r="AI58" i="1"/>
  <c r="AH58" i="1"/>
  <c r="AO58" i="1" s="1"/>
  <c r="AQ58" i="1" s="1"/>
  <c r="AG58" i="1"/>
  <c r="AF58" i="1"/>
  <c r="AE58" i="1"/>
  <c r="AD58" i="1"/>
  <c r="AC58" i="1"/>
  <c r="AB58" i="1"/>
  <c r="AN58" i="1" s="1"/>
  <c r="AP58" i="1" s="1"/>
  <c r="AM57" i="1"/>
  <c r="AL57" i="1"/>
  <c r="AO57" i="1" s="1"/>
  <c r="AQ57" i="1" s="1"/>
  <c r="AK57" i="1"/>
  <c r="AJ57" i="1"/>
  <c r="AI57" i="1"/>
  <c r="AH57" i="1"/>
  <c r="AG57" i="1"/>
  <c r="AF57" i="1"/>
  <c r="AE57" i="1"/>
  <c r="AD57" i="1"/>
  <c r="AC57" i="1"/>
  <c r="AB57" i="1"/>
  <c r="AN57" i="1" s="1"/>
  <c r="AP57" i="1" s="1"/>
  <c r="AM56" i="1"/>
  <c r="AL56" i="1"/>
  <c r="AK56" i="1"/>
  <c r="AJ56" i="1"/>
  <c r="AI56" i="1"/>
  <c r="AH56" i="1"/>
  <c r="AO56" i="1" s="1"/>
  <c r="AQ56" i="1" s="1"/>
  <c r="AG56" i="1"/>
  <c r="AF56" i="1"/>
  <c r="AE56" i="1"/>
  <c r="AD56" i="1"/>
  <c r="AC56" i="1"/>
  <c r="AB56" i="1"/>
  <c r="AN56" i="1" s="1"/>
  <c r="AP56" i="1" s="1"/>
  <c r="AM55" i="1"/>
  <c r="AL55" i="1"/>
  <c r="AK55" i="1"/>
  <c r="AJ55" i="1"/>
  <c r="AI55" i="1"/>
  <c r="AH55" i="1"/>
  <c r="AO55" i="1" s="1"/>
  <c r="AQ55" i="1" s="1"/>
  <c r="AG55" i="1"/>
  <c r="AF55" i="1"/>
  <c r="AE55" i="1"/>
  <c r="AD55" i="1"/>
  <c r="AC55" i="1"/>
  <c r="AB55" i="1"/>
  <c r="AN55" i="1" s="1"/>
  <c r="AP55" i="1" s="1"/>
  <c r="AM54" i="1"/>
  <c r="AL54" i="1"/>
  <c r="AK54" i="1"/>
  <c r="AJ54" i="1"/>
  <c r="AO54" i="1" s="1"/>
  <c r="AQ54" i="1" s="1"/>
  <c r="AI54" i="1"/>
  <c r="AH54" i="1"/>
  <c r="AG54" i="1"/>
  <c r="AF54" i="1"/>
  <c r="AE54" i="1"/>
  <c r="AD54" i="1"/>
  <c r="AC54" i="1"/>
  <c r="AB54" i="1"/>
  <c r="AN54" i="1" s="1"/>
  <c r="AP54" i="1" s="1"/>
  <c r="AO53" i="1"/>
  <c r="AQ53" i="1" s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N53" i="1" s="1"/>
  <c r="AP53" i="1" s="1"/>
  <c r="AM52" i="1"/>
  <c r="AL52" i="1"/>
  <c r="AK52" i="1"/>
  <c r="AJ52" i="1"/>
  <c r="AI52" i="1"/>
  <c r="AH52" i="1"/>
  <c r="AO52" i="1" s="1"/>
  <c r="AQ52" i="1" s="1"/>
  <c r="AG52" i="1"/>
  <c r="AF52" i="1"/>
  <c r="AE52" i="1"/>
  <c r="AD52" i="1"/>
  <c r="AC52" i="1"/>
  <c r="AB52" i="1"/>
  <c r="AN52" i="1" s="1"/>
  <c r="AP52" i="1" s="1"/>
  <c r="AM51" i="1"/>
  <c r="AL51" i="1"/>
  <c r="AK51" i="1"/>
  <c r="AJ51" i="1"/>
  <c r="AO51" i="1" s="1"/>
  <c r="AQ51" i="1" s="1"/>
  <c r="AI51" i="1"/>
  <c r="AH51" i="1"/>
  <c r="AG51" i="1"/>
  <c r="AF51" i="1"/>
  <c r="AE51" i="1"/>
  <c r="AD51" i="1"/>
  <c r="AC51" i="1"/>
  <c r="AB51" i="1"/>
  <c r="AN51" i="1" s="1"/>
  <c r="AP51" i="1" s="1"/>
  <c r="AM50" i="1"/>
  <c r="AL50" i="1"/>
  <c r="AK50" i="1"/>
  <c r="AJ50" i="1"/>
  <c r="AO50" i="1" s="1"/>
  <c r="AQ50" i="1" s="1"/>
  <c r="AI50" i="1"/>
  <c r="AH50" i="1"/>
  <c r="AG50" i="1"/>
  <c r="AF50" i="1"/>
  <c r="AE50" i="1"/>
  <c r="AD50" i="1"/>
  <c r="AC50" i="1"/>
  <c r="AB50" i="1"/>
  <c r="AN50" i="1" s="1"/>
  <c r="AP50" i="1" s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N49" i="1" s="1"/>
  <c r="AP49" i="1" s="1"/>
  <c r="AO48" i="1"/>
  <c r="AQ48" i="1" s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M47" i="1"/>
  <c r="AL47" i="1"/>
  <c r="AK47" i="1"/>
  <c r="AJ47" i="1"/>
  <c r="AI47" i="1"/>
  <c r="AH47" i="1"/>
  <c r="AO47" i="1" s="1"/>
  <c r="AQ47" i="1" s="1"/>
  <c r="AG47" i="1"/>
  <c r="AF47" i="1"/>
  <c r="AE47" i="1"/>
  <c r="AD47" i="1"/>
  <c r="AC47" i="1"/>
  <c r="AB47" i="1"/>
  <c r="AM46" i="1"/>
  <c r="AL46" i="1"/>
  <c r="AK46" i="1"/>
  <c r="AJ46" i="1"/>
  <c r="AI46" i="1"/>
  <c r="AH46" i="1"/>
  <c r="AO46" i="1" s="1"/>
  <c r="AQ46" i="1" s="1"/>
  <c r="AG46" i="1"/>
  <c r="AF46" i="1"/>
  <c r="AE46" i="1"/>
  <c r="AD46" i="1"/>
  <c r="AC46" i="1"/>
  <c r="AB46" i="1"/>
  <c r="AN46" i="1" s="1"/>
  <c r="AP46" i="1" s="1"/>
  <c r="AM45" i="1"/>
  <c r="AL45" i="1"/>
  <c r="AO45" i="1" s="1"/>
  <c r="AQ45" i="1" s="1"/>
  <c r="AK45" i="1"/>
  <c r="AJ45" i="1"/>
  <c r="AI45" i="1"/>
  <c r="AH45" i="1"/>
  <c r="AG45" i="1"/>
  <c r="AF45" i="1"/>
  <c r="AE45" i="1"/>
  <c r="AD45" i="1"/>
  <c r="AC45" i="1"/>
  <c r="AB45" i="1"/>
  <c r="AN45" i="1" s="1"/>
  <c r="AP45" i="1" s="1"/>
  <c r="AM44" i="1"/>
  <c r="AL44" i="1"/>
  <c r="AK44" i="1"/>
  <c r="AJ44" i="1"/>
  <c r="AI44" i="1"/>
  <c r="AH44" i="1"/>
  <c r="AO44" i="1" s="1"/>
  <c r="AQ44" i="1" s="1"/>
  <c r="AG44" i="1"/>
  <c r="AF44" i="1"/>
  <c r="AE44" i="1"/>
  <c r="AD44" i="1"/>
  <c r="AC44" i="1"/>
  <c r="AB44" i="1"/>
  <c r="AN44" i="1" s="1"/>
  <c r="AP44" i="1" s="1"/>
  <c r="AM43" i="1"/>
  <c r="AL43" i="1"/>
  <c r="AK43" i="1"/>
  <c r="AJ43" i="1"/>
  <c r="AI43" i="1"/>
  <c r="AH43" i="1"/>
  <c r="AO43" i="1" s="1"/>
  <c r="AQ43" i="1" s="1"/>
  <c r="AG43" i="1"/>
  <c r="AF43" i="1"/>
  <c r="AE43" i="1"/>
  <c r="AD43" i="1"/>
  <c r="AC43" i="1"/>
  <c r="AB43" i="1"/>
  <c r="AM42" i="1"/>
  <c r="AL42" i="1"/>
  <c r="AK42" i="1"/>
  <c r="AJ42" i="1"/>
  <c r="AO42" i="1" s="1"/>
  <c r="AQ42" i="1" s="1"/>
  <c r="AI42" i="1"/>
  <c r="AH42" i="1"/>
  <c r="AG42" i="1"/>
  <c r="AF42" i="1"/>
  <c r="AE42" i="1"/>
  <c r="AD42" i="1"/>
  <c r="AC42" i="1"/>
  <c r="AB42" i="1"/>
  <c r="AN42" i="1" s="1"/>
  <c r="AP42" i="1" s="1"/>
  <c r="AO41" i="1"/>
  <c r="AQ41" i="1" s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N41" i="1" s="1"/>
  <c r="AP41" i="1" s="1"/>
  <c r="AM40" i="1"/>
  <c r="AL40" i="1"/>
  <c r="AK40" i="1"/>
  <c r="AJ40" i="1"/>
  <c r="AI40" i="1"/>
  <c r="AH40" i="1"/>
  <c r="AO40" i="1" s="1"/>
  <c r="AQ40" i="1" s="1"/>
  <c r="AG40" i="1"/>
  <c r="AF40" i="1"/>
  <c r="AE40" i="1"/>
  <c r="AD40" i="1"/>
  <c r="AC40" i="1"/>
  <c r="AB40" i="1"/>
  <c r="AN40" i="1" s="1"/>
  <c r="AP40" i="1" s="1"/>
  <c r="AM39" i="1"/>
  <c r="AL39" i="1"/>
  <c r="AK39" i="1"/>
  <c r="AJ39" i="1"/>
  <c r="AO39" i="1" s="1"/>
  <c r="AQ39" i="1" s="1"/>
  <c r="AI39" i="1"/>
  <c r="AH39" i="1"/>
  <c r="AG39" i="1"/>
  <c r="AF39" i="1"/>
  <c r="AE39" i="1"/>
  <c r="AD39" i="1"/>
  <c r="AC39" i="1"/>
  <c r="AB39" i="1"/>
  <c r="AN39" i="1" s="1"/>
  <c r="AP39" i="1" s="1"/>
  <c r="AM38" i="1"/>
  <c r="AL38" i="1"/>
  <c r="AK38" i="1"/>
  <c r="AJ38" i="1"/>
  <c r="AO38" i="1" s="1"/>
  <c r="AQ38" i="1" s="1"/>
  <c r="AI38" i="1"/>
  <c r="AH38" i="1"/>
  <c r="AG38" i="1"/>
  <c r="AF38" i="1"/>
  <c r="AE38" i="1"/>
  <c r="AD38" i="1"/>
  <c r="AC38" i="1"/>
  <c r="AB38" i="1"/>
  <c r="AN38" i="1" s="1"/>
  <c r="AP38" i="1" s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N37" i="1" s="1"/>
  <c r="AP37" i="1" s="1"/>
  <c r="AO36" i="1"/>
  <c r="AQ36" i="1" s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N36" i="1" s="1"/>
  <c r="AP36" i="1" s="1"/>
  <c r="AM35" i="1"/>
  <c r="AL35" i="1"/>
  <c r="AK35" i="1"/>
  <c r="AJ35" i="1"/>
  <c r="AI35" i="1"/>
  <c r="AH35" i="1"/>
  <c r="AO35" i="1" s="1"/>
  <c r="AQ35" i="1" s="1"/>
  <c r="AG35" i="1"/>
  <c r="AF35" i="1"/>
  <c r="AE35" i="1"/>
  <c r="AD35" i="1"/>
  <c r="AC35" i="1"/>
  <c r="AB35" i="1"/>
  <c r="AN35" i="1" s="1"/>
  <c r="AP35" i="1" s="1"/>
  <c r="AM34" i="1"/>
  <c r="AL34" i="1"/>
  <c r="AK34" i="1"/>
  <c r="AJ34" i="1"/>
  <c r="AI34" i="1"/>
  <c r="AH34" i="1"/>
  <c r="AO34" i="1" s="1"/>
  <c r="AQ34" i="1" s="1"/>
  <c r="AG34" i="1"/>
  <c r="AF34" i="1"/>
  <c r="AE34" i="1"/>
  <c r="AD34" i="1"/>
  <c r="AC34" i="1"/>
  <c r="AB34" i="1"/>
  <c r="AN34" i="1" s="1"/>
  <c r="AP34" i="1" s="1"/>
  <c r="AM33" i="1"/>
  <c r="AL33" i="1"/>
  <c r="AO33" i="1" s="1"/>
  <c r="AQ33" i="1" s="1"/>
  <c r="AK33" i="1"/>
  <c r="AJ33" i="1"/>
  <c r="AI33" i="1"/>
  <c r="AH33" i="1"/>
  <c r="AG33" i="1"/>
  <c r="AF33" i="1"/>
  <c r="AE33" i="1"/>
  <c r="AD33" i="1"/>
  <c r="AC33" i="1"/>
  <c r="AB33" i="1"/>
  <c r="AN33" i="1" s="1"/>
  <c r="AP33" i="1" s="1"/>
  <c r="AM32" i="1"/>
  <c r="AL32" i="1"/>
  <c r="AK32" i="1"/>
  <c r="AJ32" i="1"/>
  <c r="AI32" i="1"/>
  <c r="AH32" i="1"/>
  <c r="AO32" i="1" s="1"/>
  <c r="AQ32" i="1" s="1"/>
  <c r="AG32" i="1"/>
  <c r="AF32" i="1"/>
  <c r="AE32" i="1"/>
  <c r="AD32" i="1"/>
  <c r="AC32" i="1"/>
  <c r="AB32" i="1"/>
  <c r="AM31" i="1"/>
  <c r="AL31" i="1"/>
  <c r="AK31" i="1"/>
  <c r="AJ31" i="1"/>
  <c r="AI31" i="1"/>
  <c r="AH31" i="1"/>
  <c r="AO31" i="1" s="1"/>
  <c r="AQ31" i="1" s="1"/>
  <c r="AG31" i="1"/>
  <c r="AF31" i="1"/>
  <c r="AE31" i="1"/>
  <c r="AD31" i="1"/>
  <c r="AC31" i="1"/>
  <c r="AB31" i="1"/>
  <c r="AM30" i="1"/>
  <c r="AL30" i="1"/>
  <c r="AK30" i="1"/>
  <c r="AJ30" i="1"/>
  <c r="AO30" i="1" s="1"/>
  <c r="AQ30" i="1" s="1"/>
  <c r="AI30" i="1"/>
  <c r="AH30" i="1"/>
  <c r="AG30" i="1"/>
  <c r="AF30" i="1"/>
  <c r="AE30" i="1"/>
  <c r="AD30" i="1"/>
  <c r="AC30" i="1"/>
  <c r="AB30" i="1"/>
  <c r="AN30" i="1" s="1"/>
  <c r="AP30" i="1" s="1"/>
  <c r="AO29" i="1"/>
  <c r="AQ29" i="1" s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N29" i="1" s="1"/>
  <c r="AP29" i="1" s="1"/>
  <c r="AM28" i="1"/>
  <c r="AL28" i="1"/>
  <c r="AK28" i="1"/>
  <c r="AJ28" i="1"/>
  <c r="AI28" i="1"/>
  <c r="AH28" i="1"/>
  <c r="AO28" i="1" s="1"/>
  <c r="AQ28" i="1" s="1"/>
  <c r="AG28" i="1"/>
  <c r="AF28" i="1"/>
  <c r="AE28" i="1"/>
  <c r="AD28" i="1"/>
  <c r="AC28" i="1"/>
  <c r="AB28" i="1"/>
  <c r="AN28" i="1" s="1"/>
  <c r="AP28" i="1" s="1"/>
  <c r="AM27" i="1"/>
  <c r="AL27" i="1"/>
  <c r="AK27" i="1"/>
  <c r="AJ27" i="1"/>
  <c r="AO27" i="1" s="1"/>
  <c r="AQ27" i="1" s="1"/>
  <c r="AI27" i="1"/>
  <c r="AH27" i="1"/>
  <c r="AG27" i="1"/>
  <c r="AF27" i="1"/>
  <c r="AE27" i="1"/>
  <c r="AD27" i="1"/>
  <c r="AC27" i="1"/>
  <c r="AB27" i="1"/>
  <c r="AN27" i="1" s="1"/>
  <c r="AP27" i="1" s="1"/>
  <c r="AM26" i="1"/>
  <c r="AL26" i="1"/>
  <c r="AK26" i="1"/>
  <c r="AJ26" i="1"/>
  <c r="AO26" i="1" s="1"/>
  <c r="AQ26" i="1" s="1"/>
  <c r="AI26" i="1"/>
  <c r="AH26" i="1"/>
  <c r="AG26" i="1"/>
  <c r="AF26" i="1"/>
  <c r="AE26" i="1"/>
  <c r="AD26" i="1"/>
  <c r="AC26" i="1"/>
  <c r="AB26" i="1"/>
  <c r="AN26" i="1" s="1"/>
  <c r="AP26" i="1" s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N25" i="1" s="1"/>
  <c r="AP25" i="1" s="1"/>
  <c r="AO24" i="1"/>
  <c r="AQ24" i="1" s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N24" i="1" s="1"/>
  <c r="AP24" i="1" s="1"/>
  <c r="AM23" i="1"/>
  <c r="AL23" i="1"/>
  <c r="AK23" i="1"/>
  <c r="AJ23" i="1"/>
  <c r="AI23" i="1"/>
  <c r="AH23" i="1"/>
  <c r="AO23" i="1" s="1"/>
  <c r="AQ23" i="1" s="1"/>
  <c r="AG23" i="1"/>
  <c r="AF23" i="1"/>
  <c r="AE23" i="1"/>
  <c r="AD23" i="1"/>
  <c r="AC23" i="1"/>
  <c r="AB23" i="1"/>
  <c r="AN23" i="1" s="1"/>
  <c r="AP23" i="1" s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N22" i="1" s="1"/>
  <c r="AP22" i="1" s="1"/>
  <c r="AM21" i="1"/>
  <c r="AL21" i="1"/>
  <c r="AO21" i="1" s="1"/>
  <c r="AQ21" i="1" s="1"/>
  <c r="AK21" i="1"/>
  <c r="AJ21" i="1"/>
  <c r="AI21" i="1"/>
  <c r="AH21" i="1"/>
  <c r="AG21" i="1"/>
  <c r="AF21" i="1"/>
  <c r="AE21" i="1"/>
  <c r="AD21" i="1"/>
  <c r="AC21" i="1"/>
  <c r="AB21" i="1"/>
  <c r="AN21" i="1" s="1"/>
  <c r="AP21" i="1" s="1"/>
  <c r="AM20" i="1"/>
  <c r="AL20" i="1"/>
  <c r="AK20" i="1"/>
  <c r="AJ20" i="1"/>
  <c r="AI20" i="1"/>
  <c r="AH20" i="1"/>
  <c r="AO20" i="1" s="1"/>
  <c r="AQ20" i="1" s="1"/>
  <c r="AG20" i="1"/>
  <c r="AF20" i="1"/>
  <c r="AE20" i="1"/>
  <c r="AD20" i="1"/>
  <c r="AC20" i="1"/>
  <c r="AB20" i="1"/>
  <c r="AN20" i="1" s="1"/>
  <c r="AP20" i="1" s="1"/>
  <c r="AM19" i="1"/>
  <c r="AL19" i="1"/>
  <c r="AK19" i="1"/>
  <c r="AJ19" i="1"/>
  <c r="AI19" i="1"/>
  <c r="AH19" i="1"/>
  <c r="AO19" i="1" s="1"/>
  <c r="AQ19" i="1" s="1"/>
  <c r="AG19" i="1"/>
  <c r="AF19" i="1"/>
  <c r="AE19" i="1"/>
  <c r="AD19" i="1"/>
  <c r="AC19" i="1"/>
  <c r="AB19" i="1"/>
  <c r="AN19" i="1" s="1"/>
  <c r="AP19" i="1" s="1"/>
  <c r="AM18" i="1"/>
  <c r="AL18" i="1"/>
  <c r="AK18" i="1"/>
  <c r="AJ18" i="1"/>
  <c r="AO18" i="1" s="1"/>
  <c r="AQ18" i="1" s="1"/>
  <c r="AI18" i="1"/>
  <c r="AH18" i="1"/>
  <c r="AG18" i="1"/>
  <c r="AF18" i="1"/>
  <c r="AE18" i="1"/>
  <c r="AD18" i="1"/>
  <c r="AC18" i="1"/>
  <c r="AB18" i="1"/>
  <c r="AN18" i="1" s="1"/>
  <c r="AP18" i="1" s="1"/>
  <c r="AO17" i="1"/>
  <c r="AQ17" i="1" s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N17" i="1" s="1"/>
  <c r="AP17" i="1" s="1"/>
  <c r="AM16" i="1"/>
  <c r="AL16" i="1"/>
  <c r="AK16" i="1"/>
  <c r="AJ16" i="1"/>
  <c r="AI16" i="1"/>
  <c r="AH16" i="1"/>
  <c r="AO16" i="1" s="1"/>
  <c r="AQ16" i="1" s="1"/>
  <c r="AG16" i="1"/>
  <c r="AF16" i="1"/>
  <c r="AE16" i="1"/>
  <c r="AD16" i="1"/>
  <c r="AC16" i="1"/>
  <c r="AB16" i="1"/>
  <c r="AN16" i="1" s="1"/>
  <c r="AP16" i="1" s="1"/>
  <c r="AM15" i="1"/>
  <c r="AL15" i="1"/>
  <c r="AK15" i="1"/>
  <c r="AJ15" i="1"/>
  <c r="AO15" i="1" s="1"/>
  <c r="AQ15" i="1" s="1"/>
  <c r="AI15" i="1"/>
  <c r="AH15" i="1"/>
  <c r="AG15" i="1"/>
  <c r="AF15" i="1"/>
  <c r="AE15" i="1"/>
  <c r="AD15" i="1"/>
  <c r="AC15" i="1"/>
  <c r="AB15" i="1"/>
  <c r="AM14" i="1"/>
  <c r="AL14" i="1"/>
  <c r="AK14" i="1"/>
  <c r="AJ14" i="1"/>
  <c r="AO14" i="1" s="1"/>
  <c r="AQ14" i="1" s="1"/>
  <c r="AI14" i="1"/>
  <c r="AH14" i="1"/>
  <c r="AG14" i="1"/>
  <c r="AF14" i="1"/>
  <c r="AE14" i="1"/>
  <c r="AD14" i="1"/>
  <c r="AC14" i="1"/>
  <c r="AB14" i="1"/>
  <c r="AN14" i="1" s="1"/>
  <c r="AP14" i="1" s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N13" i="1" s="1"/>
  <c r="AP13" i="1" s="1"/>
  <c r="AO12" i="1"/>
  <c r="AQ12" i="1" s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N12" i="1" s="1"/>
  <c r="AP12" i="1" s="1"/>
  <c r="AM11" i="1"/>
  <c r="AL11" i="1"/>
  <c r="AK11" i="1"/>
  <c r="AJ11" i="1"/>
  <c r="AI11" i="1"/>
  <c r="AH11" i="1"/>
  <c r="AO11" i="1" s="1"/>
  <c r="AQ11" i="1" s="1"/>
  <c r="AG11" i="1"/>
  <c r="AF11" i="1"/>
  <c r="AE11" i="1"/>
  <c r="AD11" i="1"/>
  <c r="AC11" i="1"/>
  <c r="AB11" i="1"/>
  <c r="AN11" i="1" s="1"/>
  <c r="AP11" i="1" s="1"/>
  <c r="AM10" i="1"/>
  <c r="AL10" i="1"/>
  <c r="AK10" i="1"/>
  <c r="AJ10" i="1"/>
  <c r="AI10" i="1"/>
  <c r="AH10" i="1"/>
  <c r="AO10" i="1" s="1"/>
  <c r="AQ10" i="1" s="1"/>
  <c r="AG10" i="1"/>
  <c r="AF10" i="1"/>
  <c r="AE10" i="1"/>
  <c r="AD10" i="1"/>
  <c r="AC10" i="1"/>
  <c r="AB10" i="1"/>
  <c r="AN10" i="1" s="1"/>
  <c r="AP10" i="1" s="1"/>
  <c r="AM9" i="1"/>
  <c r="AL9" i="1"/>
  <c r="AO9" i="1" s="1"/>
  <c r="AQ9" i="1" s="1"/>
  <c r="AK9" i="1"/>
  <c r="AJ9" i="1"/>
  <c r="AI9" i="1"/>
  <c r="AH9" i="1"/>
  <c r="AG9" i="1"/>
  <c r="AF9" i="1"/>
  <c r="AE9" i="1"/>
  <c r="AD9" i="1"/>
  <c r="AC9" i="1"/>
  <c r="AB9" i="1"/>
  <c r="AN9" i="1" s="1"/>
  <c r="AP9" i="1" s="1"/>
  <c r="AM8" i="1"/>
  <c r="AL8" i="1"/>
  <c r="AK8" i="1"/>
  <c r="AJ8" i="1"/>
  <c r="AI8" i="1"/>
  <c r="AH8" i="1"/>
  <c r="AO8" i="1" s="1"/>
  <c r="AQ8" i="1" s="1"/>
  <c r="AG8" i="1"/>
  <c r="AF8" i="1"/>
  <c r="AE8" i="1"/>
  <c r="AD8" i="1"/>
  <c r="AC8" i="1"/>
  <c r="AB8" i="1"/>
  <c r="AN8" i="1" s="1"/>
  <c r="AP8" i="1" s="1"/>
  <c r="AM7" i="1"/>
  <c r="AL7" i="1"/>
  <c r="AK7" i="1"/>
  <c r="AJ7" i="1"/>
  <c r="AI7" i="1"/>
  <c r="AH7" i="1"/>
  <c r="AO7" i="1" s="1"/>
  <c r="AQ7" i="1" s="1"/>
  <c r="AG7" i="1"/>
  <c r="AF7" i="1"/>
  <c r="AE7" i="1"/>
  <c r="AD7" i="1"/>
  <c r="AC7" i="1"/>
  <c r="AB7" i="1"/>
  <c r="AN7" i="1" s="1"/>
  <c r="AP7" i="1" s="1"/>
  <c r="AM6" i="1"/>
  <c r="AL6" i="1"/>
  <c r="AK6" i="1"/>
  <c r="AJ6" i="1"/>
  <c r="AI6" i="1"/>
  <c r="AH6" i="1"/>
  <c r="AO6" i="1" s="1"/>
  <c r="AQ6" i="1" s="1"/>
  <c r="AG6" i="1"/>
  <c r="AF6" i="1"/>
  <c r="AE6" i="1"/>
  <c r="AD6" i="1"/>
  <c r="AC6" i="1"/>
  <c r="AB6" i="1"/>
  <c r="AN6" i="1" s="1"/>
  <c r="AP6" i="1" s="1"/>
  <c r="AO5" i="1"/>
  <c r="AQ5" i="1" s="1"/>
  <c r="AM5" i="1"/>
  <c r="AL5" i="1"/>
  <c r="AK5" i="1"/>
  <c r="AJ5" i="1"/>
  <c r="AI5" i="1"/>
  <c r="AH5" i="1"/>
  <c r="AG5" i="1"/>
  <c r="AF5" i="1"/>
  <c r="AE5" i="1"/>
  <c r="AD5" i="1"/>
  <c r="AC5" i="1"/>
  <c r="AB5" i="1"/>
  <c r="AN5" i="1" s="1"/>
  <c r="AP5" i="1" s="1"/>
  <c r="AM4" i="1"/>
  <c r="AL4" i="1"/>
  <c r="AK4" i="1"/>
  <c r="AJ4" i="1"/>
  <c r="AI4" i="1"/>
  <c r="AH4" i="1"/>
  <c r="AO4" i="1" s="1"/>
  <c r="AQ4" i="1" s="1"/>
  <c r="AG4" i="1"/>
  <c r="AF4" i="1"/>
  <c r="AE4" i="1"/>
  <c r="AD4" i="1"/>
  <c r="AC4" i="1"/>
  <c r="AB4" i="1"/>
  <c r="AN4" i="1" s="1"/>
  <c r="AP4" i="1" s="1"/>
  <c r="AM3" i="1"/>
  <c r="AL3" i="1"/>
  <c r="AK3" i="1"/>
  <c r="AJ3" i="1"/>
  <c r="AI3" i="1"/>
  <c r="AH3" i="1"/>
  <c r="AO3" i="1" s="1"/>
  <c r="AQ3" i="1" s="1"/>
  <c r="AG3" i="1"/>
  <c r="AF3" i="1"/>
  <c r="AE3" i="1"/>
  <c r="AD3" i="1"/>
  <c r="AC3" i="1"/>
  <c r="AB3" i="1"/>
  <c r="AN3" i="1" s="1"/>
  <c r="AP3" i="1" s="1"/>
  <c r="AO2" i="1"/>
  <c r="AQ2" i="1" s="1"/>
  <c r="AN2" i="1"/>
  <c r="AP2" i="1" s="1"/>
  <c r="AM2" i="1"/>
  <c r="AL2" i="1"/>
  <c r="AK2" i="1"/>
  <c r="AJ2" i="1"/>
  <c r="AI2" i="1"/>
  <c r="AH2" i="1"/>
  <c r="AG2" i="1"/>
  <c r="AF2" i="1"/>
  <c r="AE2" i="1"/>
  <c r="AD2" i="1"/>
  <c r="AC2" i="1"/>
  <c r="AB2" i="1"/>
  <c r="AM1" i="1"/>
  <c r="AL1" i="1"/>
  <c r="AK1" i="1"/>
  <c r="AJ1" i="1"/>
  <c r="AI1" i="1"/>
  <c r="AH1" i="1"/>
  <c r="AG1" i="1"/>
  <c r="AF1" i="1"/>
  <c r="AE1" i="1"/>
  <c r="AD1" i="1"/>
  <c r="AC1" i="1"/>
  <c r="AB1" i="1"/>
  <c r="V2" i="1"/>
  <c r="V3" i="1"/>
  <c r="W3" i="1"/>
  <c r="X3" i="1"/>
  <c r="Y3" i="1"/>
  <c r="Z3" i="1"/>
  <c r="AA3" i="1"/>
  <c r="V4" i="1"/>
  <c r="W4" i="1"/>
  <c r="X4" i="1"/>
  <c r="Y4" i="1"/>
  <c r="Z4" i="1"/>
  <c r="AA4" i="1"/>
  <c r="V5" i="1"/>
  <c r="W5" i="1"/>
  <c r="X5" i="1"/>
  <c r="Y5" i="1"/>
  <c r="Z5" i="1"/>
  <c r="AA5" i="1"/>
  <c r="V6" i="1"/>
  <c r="W6" i="1"/>
  <c r="X6" i="1"/>
  <c r="Y6" i="1"/>
  <c r="Z6" i="1"/>
  <c r="AA6" i="1"/>
  <c r="V7" i="1"/>
  <c r="W7" i="1"/>
  <c r="X7" i="1"/>
  <c r="Y7" i="1"/>
  <c r="Z7" i="1"/>
  <c r="AA7" i="1"/>
  <c r="V8" i="1"/>
  <c r="W8" i="1"/>
  <c r="X8" i="1"/>
  <c r="Y8" i="1"/>
  <c r="Z8" i="1"/>
  <c r="AA8" i="1"/>
  <c r="V9" i="1"/>
  <c r="W9" i="1"/>
  <c r="X9" i="1"/>
  <c r="Y9" i="1"/>
  <c r="Z9" i="1"/>
  <c r="AA9" i="1"/>
  <c r="V10" i="1"/>
  <c r="W10" i="1"/>
  <c r="X10" i="1"/>
  <c r="Y10" i="1"/>
  <c r="Z10" i="1"/>
  <c r="AA10" i="1"/>
  <c r="V11" i="1"/>
  <c r="W11" i="1"/>
  <c r="X11" i="1"/>
  <c r="Y11" i="1"/>
  <c r="Z11" i="1"/>
  <c r="AA11" i="1"/>
  <c r="V12" i="1"/>
  <c r="W12" i="1"/>
  <c r="X12" i="1"/>
  <c r="Y12" i="1"/>
  <c r="Z12" i="1"/>
  <c r="AA12" i="1"/>
  <c r="V13" i="1"/>
  <c r="W13" i="1"/>
  <c r="X13" i="1"/>
  <c r="Y13" i="1"/>
  <c r="Z13" i="1"/>
  <c r="AA13" i="1"/>
  <c r="V14" i="1"/>
  <c r="W14" i="1"/>
  <c r="X14" i="1"/>
  <c r="Y14" i="1"/>
  <c r="Z14" i="1"/>
  <c r="AA14" i="1"/>
  <c r="V15" i="1"/>
  <c r="W15" i="1"/>
  <c r="X15" i="1"/>
  <c r="Y15" i="1"/>
  <c r="Z15" i="1"/>
  <c r="AA15" i="1"/>
  <c r="V16" i="1"/>
  <c r="W16" i="1"/>
  <c r="X16" i="1"/>
  <c r="Y16" i="1"/>
  <c r="Z16" i="1"/>
  <c r="AA16" i="1"/>
  <c r="V17" i="1"/>
  <c r="W17" i="1"/>
  <c r="X17" i="1"/>
  <c r="Y17" i="1"/>
  <c r="Z17" i="1"/>
  <c r="AA17" i="1"/>
  <c r="V18" i="1"/>
  <c r="W18" i="1"/>
  <c r="X18" i="1"/>
  <c r="Y18" i="1"/>
  <c r="Z18" i="1"/>
  <c r="AA18" i="1"/>
  <c r="V19" i="1"/>
  <c r="W19" i="1"/>
  <c r="X19" i="1"/>
  <c r="Y19" i="1"/>
  <c r="Z19" i="1"/>
  <c r="AA19" i="1"/>
  <c r="V20" i="1"/>
  <c r="W20" i="1"/>
  <c r="X20" i="1"/>
  <c r="Y20" i="1"/>
  <c r="Z20" i="1"/>
  <c r="AA20" i="1"/>
  <c r="V21" i="1"/>
  <c r="W21" i="1"/>
  <c r="X21" i="1"/>
  <c r="Y21" i="1"/>
  <c r="Z21" i="1"/>
  <c r="AA21" i="1"/>
  <c r="V22" i="1"/>
  <c r="W22" i="1"/>
  <c r="X22" i="1"/>
  <c r="Y22" i="1"/>
  <c r="Z22" i="1"/>
  <c r="AA22" i="1"/>
  <c r="V23" i="1"/>
  <c r="W23" i="1"/>
  <c r="X23" i="1"/>
  <c r="Y23" i="1"/>
  <c r="Z23" i="1"/>
  <c r="AA23" i="1"/>
  <c r="V24" i="1"/>
  <c r="W24" i="1"/>
  <c r="X24" i="1"/>
  <c r="Y24" i="1"/>
  <c r="Z24" i="1"/>
  <c r="AA24" i="1"/>
  <c r="V25" i="1"/>
  <c r="W25" i="1"/>
  <c r="X25" i="1"/>
  <c r="Y25" i="1"/>
  <c r="Z25" i="1"/>
  <c r="AA25" i="1"/>
  <c r="V26" i="1"/>
  <c r="W26" i="1"/>
  <c r="X26" i="1"/>
  <c r="Y26" i="1"/>
  <c r="Z26" i="1"/>
  <c r="AA26" i="1"/>
  <c r="V27" i="1"/>
  <c r="W27" i="1"/>
  <c r="X27" i="1"/>
  <c r="Y27" i="1"/>
  <c r="Z27" i="1"/>
  <c r="AA27" i="1"/>
  <c r="V28" i="1"/>
  <c r="W28" i="1"/>
  <c r="X28" i="1"/>
  <c r="Y28" i="1"/>
  <c r="Z28" i="1"/>
  <c r="AA28" i="1"/>
  <c r="V29" i="1"/>
  <c r="W29" i="1"/>
  <c r="X29" i="1"/>
  <c r="Y29" i="1"/>
  <c r="Z29" i="1"/>
  <c r="AA29" i="1"/>
  <c r="V30" i="1"/>
  <c r="W30" i="1"/>
  <c r="X30" i="1"/>
  <c r="Y30" i="1"/>
  <c r="Z30" i="1"/>
  <c r="AA30" i="1"/>
  <c r="V31" i="1"/>
  <c r="W31" i="1"/>
  <c r="X31" i="1"/>
  <c r="Y31" i="1"/>
  <c r="Z31" i="1"/>
  <c r="AA31" i="1"/>
  <c r="V32" i="1"/>
  <c r="W32" i="1"/>
  <c r="X32" i="1"/>
  <c r="Y32" i="1"/>
  <c r="Z32" i="1"/>
  <c r="AA32" i="1"/>
  <c r="V33" i="1"/>
  <c r="W33" i="1"/>
  <c r="X33" i="1"/>
  <c r="Y33" i="1"/>
  <c r="Z33" i="1"/>
  <c r="AA33" i="1"/>
  <c r="V34" i="1"/>
  <c r="W34" i="1"/>
  <c r="X34" i="1"/>
  <c r="Y34" i="1"/>
  <c r="Z34" i="1"/>
  <c r="AA34" i="1"/>
  <c r="V35" i="1"/>
  <c r="W35" i="1"/>
  <c r="X35" i="1"/>
  <c r="Y35" i="1"/>
  <c r="Z35" i="1"/>
  <c r="AA35" i="1"/>
  <c r="V36" i="1"/>
  <c r="W36" i="1"/>
  <c r="X36" i="1"/>
  <c r="Y36" i="1"/>
  <c r="Z36" i="1"/>
  <c r="AA36" i="1"/>
  <c r="V37" i="1"/>
  <c r="W37" i="1"/>
  <c r="X37" i="1"/>
  <c r="Y37" i="1"/>
  <c r="Z37" i="1"/>
  <c r="AA37" i="1"/>
  <c r="V38" i="1"/>
  <c r="W38" i="1"/>
  <c r="X38" i="1"/>
  <c r="Y38" i="1"/>
  <c r="Z38" i="1"/>
  <c r="AA38" i="1"/>
  <c r="V39" i="1"/>
  <c r="W39" i="1"/>
  <c r="X39" i="1"/>
  <c r="Y39" i="1"/>
  <c r="Z39" i="1"/>
  <c r="AA39" i="1"/>
  <c r="V40" i="1"/>
  <c r="W40" i="1"/>
  <c r="X40" i="1"/>
  <c r="Y40" i="1"/>
  <c r="Z40" i="1"/>
  <c r="AA40" i="1"/>
  <c r="V41" i="1"/>
  <c r="W41" i="1"/>
  <c r="X41" i="1"/>
  <c r="Y41" i="1"/>
  <c r="Z41" i="1"/>
  <c r="AA41" i="1"/>
  <c r="V42" i="1"/>
  <c r="W42" i="1"/>
  <c r="X42" i="1"/>
  <c r="Y42" i="1"/>
  <c r="Z42" i="1"/>
  <c r="AA42" i="1"/>
  <c r="V43" i="1"/>
  <c r="W43" i="1"/>
  <c r="X43" i="1"/>
  <c r="Y43" i="1"/>
  <c r="Z43" i="1"/>
  <c r="AA43" i="1"/>
  <c r="V44" i="1"/>
  <c r="W44" i="1"/>
  <c r="X44" i="1"/>
  <c r="Y44" i="1"/>
  <c r="Z44" i="1"/>
  <c r="AA44" i="1"/>
  <c r="V45" i="1"/>
  <c r="W45" i="1"/>
  <c r="X45" i="1"/>
  <c r="Y45" i="1"/>
  <c r="Z45" i="1"/>
  <c r="AA45" i="1"/>
  <c r="V46" i="1"/>
  <c r="W46" i="1"/>
  <c r="X46" i="1"/>
  <c r="Y46" i="1"/>
  <c r="Z46" i="1"/>
  <c r="AA46" i="1"/>
  <c r="V47" i="1"/>
  <c r="W47" i="1"/>
  <c r="X47" i="1"/>
  <c r="Y47" i="1"/>
  <c r="Z47" i="1"/>
  <c r="AA47" i="1"/>
  <c r="V48" i="1"/>
  <c r="W48" i="1"/>
  <c r="X48" i="1"/>
  <c r="Y48" i="1"/>
  <c r="Z48" i="1"/>
  <c r="AA48" i="1"/>
  <c r="V49" i="1"/>
  <c r="W49" i="1"/>
  <c r="X49" i="1"/>
  <c r="Y49" i="1"/>
  <c r="Z49" i="1"/>
  <c r="AA49" i="1"/>
  <c r="V50" i="1"/>
  <c r="W50" i="1"/>
  <c r="X50" i="1"/>
  <c r="Y50" i="1"/>
  <c r="Z50" i="1"/>
  <c r="AA50" i="1"/>
  <c r="V51" i="1"/>
  <c r="W51" i="1"/>
  <c r="X51" i="1"/>
  <c r="Y51" i="1"/>
  <c r="Z51" i="1"/>
  <c r="AA51" i="1"/>
  <c r="V52" i="1"/>
  <c r="W52" i="1"/>
  <c r="X52" i="1"/>
  <c r="Y52" i="1"/>
  <c r="Z52" i="1"/>
  <c r="AA52" i="1"/>
  <c r="V53" i="1"/>
  <c r="W53" i="1"/>
  <c r="X53" i="1"/>
  <c r="Y53" i="1"/>
  <c r="Z53" i="1"/>
  <c r="AA53" i="1"/>
  <c r="V54" i="1"/>
  <c r="W54" i="1"/>
  <c r="X54" i="1"/>
  <c r="Y54" i="1"/>
  <c r="Z54" i="1"/>
  <c r="AA54" i="1"/>
  <c r="V55" i="1"/>
  <c r="W55" i="1"/>
  <c r="X55" i="1"/>
  <c r="Y55" i="1"/>
  <c r="Z55" i="1"/>
  <c r="AA55" i="1"/>
  <c r="V56" i="1"/>
  <c r="W56" i="1"/>
  <c r="X56" i="1"/>
  <c r="Y56" i="1"/>
  <c r="Z56" i="1"/>
  <c r="AA56" i="1"/>
  <c r="V57" i="1"/>
  <c r="W57" i="1"/>
  <c r="X57" i="1"/>
  <c r="Y57" i="1"/>
  <c r="Z57" i="1"/>
  <c r="AA57" i="1"/>
  <c r="V58" i="1"/>
  <c r="W58" i="1"/>
  <c r="X58" i="1"/>
  <c r="Y58" i="1"/>
  <c r="Z58" i="1"/>
  <c r="AA58" i="1"/>
  <c r="V59" i="1"/>
  <c r="W59" i="1"/>
  <c r="X59" i="1"/>
  <c r="Y59" i="1"/>
  <c r="Z59" i="1"/>
  <c r="AA59" i="1"/>
  <c r="V60" i="1"/>
  <c r="W60" i="1"/>
  <c r="X60" i="1"/>
  <c r="Y60" i="1"/>
  <c r="Z60" i="1"/>
  <c r="AA60" i="1"/>
  <c r="V61" i="1"/>
  <c r="W61" i="1"/>
  <c r="X61" i="1"/>
  <c r="Y61" i="1"/>
  <c r="Z61" i="1"/>
  <c r="AA61" i="1"/>
  <c r="V62" i="1"/>
  <c r="W62" i="1"/>
  <c r="X62" i="1"/>
  <c r="Y62" i="1"/>
  <c r="Z62" i="1"/>
  <c r="AA62" i="1"/>
  <c r="V63" i="1"/>
  <c r="W63" i="1"/>
  <c r="X63" i="1"/>
  <c r="Y63" i="1"/>
  <c r="Z63" i="1"/>
  <c r="AA63" i="1"/>
  <c r="V64" i="1"/>
  <c r="W64" i="1"/>
  <c r="X64" i="1"/>
  <c r="Y64" i="1"/>
  <c r="Z64" i="1"/>
  <c r="AA64" i="1"/>
  <c r="V65" i="1"/>
  <c r="W65" i="1"/>
  <c r="X65" i="1"/>
  <c r="Y65" i="1"/>
  <c r="Z65" i="1"/>
  <c r="AA65" i="1"/>
  <c r="V66" i="1"/>
  <c r="W66" i="1"/>
  <c r="X66" i="1"/>
  <c r="Y66" i="1"/>
  <c r="Z66" i="1"/>
  <c r="AA66" i="1"/>
  <c r="V67" i="1"/>
  <c r="W67" i="1"/>
  <c r="X67" i="1"/>
  <c r="Y67" i="1"/>
  <c r="Z67" i="1"/>
  <c r="AA67" i="1"/>
  <c r="V68" i="1"/>
  <c r="W68" i="1"/>
  <c r="X68" i="1"/>
  <c r="Y68" i="1"/>
  <c r="Z68" i="1"/>
  <c r="AA68" i="1"/>
  <c r="V69" i="1"/>
  <c r="W69" i="1"/>
  <c r="X69" i="1"/>
  <c r="Y69" i="1"/>
  <c r="Z69" i="1"/>
  <c r="AA69" i="1"/>
  <c r="V70" i="1"/>
  <c r="W70" i="1"/>
  <c r="X70" i="1"/>
  <c r="Y70" i="1"/>
  <c r="Z70" i="1"/>
  <c r="AA70" i="1"/>
  <c r="V71" i="1"/>
  <c r="W71" i="1"/>
  <c r="X71" i="1"/>
  <c r="Y71" i="1"/>
  <c r="Z71" i="1"/>
  <c r="AA71" i="1"/>
  <c r="V72" i="1"/>
  <c r="W72" i="1"/>
  <c r="X72" i="1"/>
  <c r="Y72" i="1"/>
  <c r="Z72" i="1"/>
  <c r="AA72" i="1"/>
  <c r="V73" i="1"/>
  <c r="W73" i="1"/>
  <c r="X73" i="1"/>
  <c r="Y73" i="1"/>
  <c r="Z73" i="1"/>
  <c r="AA73" i="1"/>
  <c r="V74" i="1"/>
  <c r="W74" i="1"/>
  <c r="X74" i="1"/>
  <c r="Y74" i="1"/>
  <c r="Z74" i="1"/>
  <c r="AA74" i="1"/>
  <c r="V75" i="1"/>
  <c r="W75" i="1"/>
  <c r="X75" i="1"/>
  <c r="Y75" i="1"/>
  <c r="Z75" i="1"/>
  <c r="AA75" i="1"/>
  <c r="V76" i="1"/>
  <c r="W76" i="1"/>
  <c r="X76" i="1"/>
  <c r="Y76" i="1"/>
  <c r="Z76" i="1"/>
  <c r="AA76" i="1"/>
  <c r="V77" i="1"/>
  <c r="W77" i="1"/>
  <c r="X77" i="1"/>
  <c r="Y77" i="1"/>
  <c r="Z77" i="1"/>
  <c r="AA77" i="1"/>
  <c r="V78" i="1"/>
  <c r="W78" i="1"/>
  <c r="X78" i="1"/>
  <c r="Y78" i="1"/>
  <c r="Z78" i="1"/>
  <c r="AA78" i="1"/>
  <c r="V79" i="1"/>
  <c r="W79" i="1"/>
  <c r="X79" i="1"/>
  <c r="Y79" i="1"/>
  <c r="Z79" i="1"/>
  <c r="AA79" i="1"/>
  <c r="V80" i="1"/>
  <c r="W80" i="1"/>
  <c r="X80" i="1"/>
  <c r="Y80" i="1"/>
  <c r="Z80" i="1"/>
  <c r="AA80" i="1"/>
  <c r="V81" i="1"/>
  <c r="W81" i="1"/>
  <c r="X81" i="1"/>
  <c r="Y81" i="1"/>
  <c r="Z81" i="1"/>
  <c r="AA81" i="1"/>
  <c r="V82" i="1"/>
  <c r="W82" i="1"/>
  <c r="X82" i="1"/>
  <c r="Y82" i="1"/>
  <c r="Z82" i="1"/>
  <c r="AA82" i="1"/>
  <c r="AA2" i="1"/>
  <c r="Z2" i="1"/>
  <c r="Y2" i="1"/>
  <c r="X2" i="1"/>
  <c r="W2" i="1"/>
  <c r="AN43" i="1" l="1"/>
  <c r="AP43" i="1" s="1"/>
  <c r="AN59" i="1"/>
  <c r="AP59" i="1" s="1"/>
  <c r="AN77" i="1"/>
  <c r="AP77" i="1" s="1"/>
  <c r="AN15" i="1"/>
  <c r="AP15" i="1" s="1"/>
  <c r="AO22" i="1"/>
  <c r="AQ22" i="1" s="1"/>
  <c r="AN31" i="1"/>
  <c r="AP31" i="1" s="1"/>
  <c r="AN32" i="1"/>
  <c r="AP32" i="1" s="1"/>
  <c r="AN47" i="1"/>
  <c r="AP47" i="1" s="1"/>
  <c r="AN48" i="1"/>
  <c r="AP48" i="1" s="1"/>
  <c r="AN63" i="1"/>
  <c r="AP63" i="1" s="1"/>
  <c r="AN67" i="1"/>
  <c r="AP67" i="1" s="1"/>
  <c r="AN76" i="1"/>
  <c r="AP76" i="1" s="1"/>
  <c r="AO13" i="1"/>
  <c r="AQ13" i="1" s="1"/>
  <c r="AO25" i="1"/>
  <c r="AQ25" i="1" s="1"/>
  <c r="AO37" i="1"/>
  <c r="AQ37" i="1" s="1"/>
  <c r="AO49" i="1"/>
  <c r="AQ49" i="1" s="1"/>
  <c r="AO61" i="1"/>
  <c r="AQ61" i="1" s="1"/>
  <c r="AO70" i="1"/>
  <c r="AQ70" i="1" s="1"/>
  <c r="AO79" i="1"/>
  <c r="AQ79" i="1" s="1"/>
</calcChain>
</file>

<file path=xl/sharedStrings.xml><?xml version="1.0" encoding="utf-8"?>
<sst xmlns="http://schemas.openxmlformats.org/spreadsheetml/2006/main" count="189" uniqueCount="114">
  <si>
    <t>Canton</t>
  </si>
  <si>
    <t>San José</t>
  </si>
  <si>
    <t>Escazú</t>
  </si>
  <si>
    <t>Desamparados</t>
  </si>
  <si>
    <t>Puriscal</t>
  </si>
  <si>
    <t>Tarrazú</t>
  </si>
  <si>
    <t>Aserrí</t>
  </si>
  <si>
    <t>Mora</t>
  </si>
  <si>
    <t>Goicoechea</t>
  </si>
  <si>
    <t>Santa Ana</t>
  </si>
  <si>
    <t>Alajuelita</t>
  </si>
  <si>
    <t>Vázquez de Coronado</t>
  </si>
  <si>
    <t>Acosta</t>
  </si>
  <si>
    <t>Tibás</t>
  </si>
  <si>
    <t>Moravia</t>
  </si>
  <si>
    <t>Montes de Oca</t>
  </si>
  <si>
    <t>Turrubares</t>
  </si>
  <si>
    <t>Dota</t>
  </si>
  <si>
    <t>Curridabat</t>
  </si>
  <si>
    <t>Pérez Zeledón</t>
  </si>
  <si>
    <t>León Cortés</t>
  </si>
  <si>
    <t>Alajuela</t>
  </si>
  <si>
    <t>San Ramón</t>
  </si>
  <si>
    <t>Grecia</t>
  </si>
  <si>
    <t>San Mateo</t>
  </si>
  <si>
    <t>Atenas</t>
  </si>
  <si>
    <t>Naranjo</t>
  </si>
  <si>
    <t>Palmares</t>
  </si>
  <si>
    <t>Poás</t>
  </si>
  <si>
    <t>Orotina</t>
  </si>
  <si>
    <t>San Carlos</t>
  </si>
  <si>
    <t>Zarcero</t>
  </si>
  <si>
    <t>Valverde Vega</t>
  </si>
  <si>
    <t>Upala</t>
  </si>
  <si>
    <t>Los Chiles</t>
  </si>
  <si>
    <t>Guatuso</t>
  </si>
  <si>
    <t>Cartago</t>
  </si>
  <si>
    <t>Paraíso</t>
  </si>
  <si>
    <t>La Unión</t>
  </si>
  <si>
    <t>Jiménez</t>
  </si>
  <si>
    <t>Turrialba</t>
  </si>
  <si>
    <t>Alvarado</t>
  </si>
  <si>
    <t>Oreamuno</t>
  </si>
  <si>
    <t>El Guarco</t>
  </si>
  <si>
    <t>Heredia</t>
  </si>
  <si>
    <t>Barva</t>
  </si>
  <si>
    <t>Santo Domingo</t>
  </si>
  <si>
    <t>Santa Bárbara</t>
  </si>
  <si>
    <t>San Rafael</t>
  </si>
  <si>
    <t>San Isidro</t>
  </si>
  <si>
    <t>Belén</t>
  </si>
  <si>
    <t>Flores</t>
  </si>
  <si>
    <t>San Pablo</t>
  </si>
  <si>
    <t>Sarapiquí</t>
  </si>
  <si>
    <t>Liberia</t>
  </si>
  <si>
    <t>Nicoya</t>
  </si>
  <si>
    <t>Santa Cruz</t>
  </si>
  <si>
    <t>Bagaces</t>
  </si>
  <si>
    <t>Carrillo</t>
  </si>
  <si>
    <t>Cañas</t>
  </si>
  <si>
    <t>Abangares</t>
  </si>
  <si>
    <t>Tilarán</t>
  </si>
  <si>
    <t>Nandayure</t>
  </si>
  <si>
    <t>La Cruz</t>
  </si>
  <si>
    <t>Hojancha</t>
  </si>
  <si>
    <t>Puntarenas</t>
  </si>
  <si>
    <t>Esparza</t>
  </si>
  <si>
    <t>Buenos Aires</t>
  </si>
  <si>
    <t>Montes de Oro</t>
  </si>
  <si>
    <t>Osa</t>
  </si>
  <si>
    <t>Aguirre</t>
  </si>
  <si>
    <t>Golfito</t>
  </si>
  <si>
    <t>Coto Brus</t>
  </si>
  <si>
    <t>Parrita</t>
  </si>
  <si>
    <t>Corredores</t>
  </si>
  <si>
    <t>Garabito</t>
  </si>
  <si>
    <t>Limón</t>
  </si>
  <si>
    <t>Pococí</t>
  </si>
  <si>
    <t>Siquirres</t>
  </si>
  <si>
    <t>Talamanca</t>
  </si>
  <si>
    <t>Matina</t>
  </si>
  <si>
    <t>Guácimo</t>
  </si>
  <si>
    <t>Total General</t>
  </si>
  <si>
    <t>Mujeres</t>
  </si>
  <si>
    <t>Hombres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</si>
  <si>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</si>
  <si>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</si>
  <si>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</si>
  <si>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</si>
  <si>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</si>
  <si>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</si>
  <si>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</si>
  <si>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</si>
  <si>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</si>
  <si>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</si>
  <si>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</si>
  <si>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</si>
  <si>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</si>
  <si>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</si>
  <si>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</si>
  <si>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y más</t>
  </si>
  <si>
    <t>De 0 a 14 años</t>
  </si>
  <si>
    <t>De 15 a 24 años</t>
  </si>
  <si>
    <t>De 25 a 34 años</t>
  </si>
  <si>
    <t>De 35 a 44 años</t>
  </si>
  <si>
    <t>De 45 a 59 años</t>
  </si>
  <si>
    <t>De 60 años o más</t>
  </si>
  <si>
    <t>Región Central</t>
  </si>
  <si>
    <t>Región Brunca</t>
  </si>
  <si>
    <t>Región Pacífico Central</t>
  </si>
  <si>
    <t>Región Huetar Norte</t>
  </si>
  <si>
    <t>Región Chorotega</t>
  </si>
  <si>
    <t>Región Huetar Caribe</t>
  </si>
  <si>
    <t>Región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</si>
</sst>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1" fontId="1" fillId="0" borderId="1" xfId="0" applyNumberFormat="1" applyFont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1" fontId="0" fillId="0" borderId="0" xfId="0" applyNumberFormat="1"/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F0F0F0"/>
      <rgbColor rgb="00A0A0A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2"/>
  <sheetViews>
    <sheetView showGridLines="0" tabSelected="1" zoomScale="130" zoomScaleNormal="130" workbookViewId="0">
      <selection activeCell="AJ7" sqref="AJ7"/>
    </sheetView>
  </sheetViews>
  <sheetFormatPr baseColWidth="10" defaultRowHeight="12.75" x14ac:dyDescent="0.2"/>
  <cols>
    <col min="2" max="2" width="16.140625" bestFit="1" customWidth="1"/>
    <col min="3" max="3" width="7" bestFit="1" customWidth="1"/>
    <col min="4" max="4" width="11.5703125" customWidth="1"/>
    <col min="5" max="5" width="10.140625" bestFit="1" customWidth="1"/>
    <col min="6" max="6" width="7.85546875" hidden="1" customWidth="1"/>
    <col min="7" max="21" width="0" hidden="1" customWidth="1"/>
    <col min="22" max="22" width="18.7109375" hidden="1" customWidth="1"/>
    <col min="23" max="26" width="19.85546875" hidden="1" customWidth="1"/>
    <col min="27" max="27" width="21.85546875" hidden="1" customWidth="1"/>
    <col min="28" max="39" width="9.140625" customWidth="1"/>
    <col min="40" max="40" width="6.140625" bestFit="1" customWidth="1"/>
    <col min="41" max="41" width="30.7109375" bestFit="1" customWidth="1"/>
    <col min="42" max="43" width="13.5703125" bestFit="1" customWidth="1"/>
  </cols>
  <sheetData>
    <row r="1" spans="1:43" s="9" customFormat="1" ht="39.75" customHeight="1" x14ac:dyDescent="0.2">
      <c r="A1" s="6" t="s">
        <v>113</v>
      </c>
      <c r="B1" s="6" t="s">
        <v>0</v>
      </c>
      <c r="C1" s="7" t="s">
        <v>83</v>
      </c>
      <c r="D1" s="6" t="s">
        <v>84</v>
      </c>
      <c r="E1" s="8" t="s">
        <v>82</v>
      </c>
      <c r="F1" s="7" t="s">
        <v>85</v>
      </c>
      <c r="G1" s="7" t="s">
        <v>86</v>
      </c>
      <c r="H1" s="7" t="s">
        <v>87</v>
      </c>
      <c r="I1" s="7" t="s">
        <v>88</v>
      </c>
      <c r="J1" s="7" t="s">
        <v>89</v>
      </c>
      <c r="K1" s="7" t="s">
        <v>90</v>
      </c>
      <c r="L1" s="7" t="s">
        <v>91</v>
      </c>
      <c r="M1" s="7" t="s">
        <v>92</v>
      </c>
      <c r="N1" s="7" t="s">
        <v>93</v>
      </c>
      <c r="O1" s="7" t="s">
        <v>94</v>
      </c>
      <c r="P1" s="7" t="s">
        <v>95</v>
      </c>
      <c r="Q1" s="7" t="s">
        <v>96</v>
      </c>
      <c r="R1" s="7" t="s">
        <v>97</v>
      </c>
      <c r="S1" s="7" t="s">
        <v>98</v>
      </c>
      <c r="T1" s="7" t="s">
        <v>99</v>
      </c>
      <c r="U1" s="7" t="s">
        <v>100</v>
      </c>
      <c r="V1" s="7" t="s">
        <v>101</v>
      </c>
      <c r="W1" s="7" t="s">
        <v>102</v>
      </c>
      <c r="X1" s="7" t="s">
        <v>103</v>
      </c>
      <c r="Y1" s="7" t="s">
        <v>104</v>
      </c>
      <c r="Z1" s="7" t="s">
        <v>105</v>
      </c>
      <c r="AA1" s="7" t="s">
        <v>106</v>
      </c>
      <c r="AB1" s="8" t="str">
        <f>"Mujeres "&amp;V1</f>
        <v>Mujeres De 0 a 14 años</v>
      </c>
      <c r="AC1" s="8" t="str">
        <f>"Mujeres "&amp;W1</f>
        <v>Mujeres De 15 a 24 años</v>
      </c>
      <c r="AD1" s="8" t="str">
        <f t="shared" ref="AD1:AG1" si="0">"Mujeres "&amp;X1</f>
        <v>Mujeres De 25 a 34 años</v>
      </c>
      <c r="AE1" s="8" t="str">
        <f t="shared" si="0"/>
        <v>Mujeres De 35 a 44 años</v>
      </c>
      <c r="AF1" s="8" t="str">
        <f t="shared" si="0"/>
        <v>Mujeres De 45 a 59 años</v>
      </c>
      <c r="AG1" s="8" t="str">
        <f t="shared" si="0"/>
        <v>Mujeres De 60 años o más</v>
      </c>
      <c r="AH1" s="8" t="str">
        <f>"Hombres "&amp;V1</f>
        <v>Hombres De 0 a 14 años</v>
      </c>
      <c r="AI1" s="8" t="str">
        <f t="shared" ref="AI1:AM1" si="1">"Hombres "&amp;W1</f>
        <v>Hombres De 15 a 24 años</v>
      </c>
      <c r="AJ1" s="8" t="str">
        <f t="shared" si="1"/>
        <v>Hombres De 25 a 34 años</v>
      </c>
      <c r="AK1" s="8" t="str">
        <f t="shared" si="1"/>
        <v>Hombres De 35 a 44 años</v>
      </c>
      <c r="AL1" s="8" t="str">
        <f t="shared" si="1"/>
        <v>Hombres De 45 a 59 años</v>
      </c>
      <c r="AM1" s="8" t="str">
        <f t="shared" si="1"/>
        <v>Hombres De 60 años o más</v>
      </c>
      <c r="AN1" s="8"/>
    </row>
    <row r="2" spans="1:43" ht="15.2" customHeight="1" x14ac:dyDescent="0.2">
      <c r="A2" s="3" t="s">
        <v>107</v>
      </c>
      <c r="B2" s="1" t="s">
        <v>1</v>
      </c>
      <c r="C2" s="4">
        <v>178410</v>
      </c>
      <c r="D2" s="2">
        <v>175615</v>
      </c>
      <c r="E2" s="4">
        <v>354025</v>
      </c>
      <c r="F2" s="4">
        <v>18428</v>
      </c>
      <c r="G2" s="4">
        <v>19973</v>
      </c>
      <c r="H2" s="4">
        <v>19812</v>
      </c>
      <c r="I2" s="4">
        <v>20487</v>
      </c>
      <c r="J2" s="4">
        <v>24546</v>
      </c>
      <c r="K2" s="4">
        <v>28768</v>
      </c>
      <c r="L2" s="4">
        <v>31567</v>
      </c>
      <c r="M2" s="4">
        <v>31674</v>
      </c>
      <c r="N2" s="4">
        <v>28729</v>
      </c>
      <c r="O2" s="4">
        <v>23764</v>
      </c>
      <c r="P2" s="4">
        <v>20469</v>
      </c>
      <c r="Q2" s="4">
        <v>20480</v>
      </c>
      <c r="R2" s="4">
        <v>19427</v>
      </c>
      <c r="S2" s="4">
        <v>16275</v>
      </c>
      <c r="T2" s="4">
        <v>11755</v>
      </c>
      <c r="U2" s="4">
        <v>17871</v>
      </c>
      <c r="V2" s="4">
        <f>F2+G2+H2</f>
        <v>58213</v>
      </c>
      <c r="W2" s="4">
        <f t="shared" ref="W2:W33" si="2">I2+J2</f>
        <v>45033</v>
      </c>
      <c r="X2" s="4">
        <f t="shared" ref="X2:X33" si="3">K2+L2</f>
        <v>60335</v>
      </c>
      <c r="Y2" s="4">
        <f t="shared" ref="Y2:Y33" si="4">M2+N2</f>
        <v>60403</v>
      </c>
      <c r="Z2" s="4">
        <f t="shared" ref="Z2:Z33" si="5">O2+P2+Q2</f>
        <v>64713</v>
      </c>
      <c r="AA2" s="4">
        <f t="shared" ref="AA2:AA33" si="6">R2+S2+T2+U2</f>
        <v>65328</v>
      </c>
      <c r="AB2" s="4">
        <f t="shared" ref="AB2:AG6" si="7">($C2/$E2)*V2</f>
        <v>29336.2935668385</v>
      </c>
      <c r="AC2" s="4">
        <f t="shared" si="7"/>
        <v>22694.266026410562</v>
      </c>
      <c r="AD2" s="4">
        <f t="shared" si="7"/>
        <v>30405.670079796622</v>
      </c>
      <c r="AE2" s="4">
        <f t="shared" si="7"/>
        <v>30439.938507167572</v>
      </c>
      <c r="AF2" s="4">
        <f t="shared" si="7"/>
        <v>32611.952065532092</v>
      </c>
      <c r="AG2" s="4">
        <f t="shared" si="7"/>
        <v>32921.879754254638</v>
      </c>
      <c r="AH2" s="4">
        <f t="shared" ref="AH2:AM6" si="8">($D2/$E2)*V2</f>
        <v>28876.7064331615</v>
      </c>
      <c r="AI2" s="4">
        <f t="shared" si="8"/>
        <v>22338.733973589438</v>
      </c>
      <c r="AJ2" s="4">
        <f t="shared" si="8"/>
        <v>29929.329920203378</v>
      </c>
      <c r="AK2" s="4">
        <f t="shared" si="8"/>
        <v>29963.061492832428</v>
      </c>
      <c r="AL2" s="4">
        <f t="shared" si="8"/>
        <v>32101.047934467908</v>
      </c>
      <c r="AM2" s="4">
        <f t="shared" si="8"/>
        <v>32406.120245745358</v>
      </c>
      <c r="AN2" s="4">
        <f>SUM(AB2:AG2)</f>
        <v>178410</v>
      </c>
      <c r="AO2" s="5">
        <f>SUM(AH2:AM2)</f>
        <v>175615</v>
      </c>
      <c r="AP2" t="b">
        <f t="shared" ref="AP2:AQ6" si="9">AN2=C2</f>
        <v>1</v>
      </c>
      <c r="AQ2" t="b">
        <f t="shared" si="9"/>
        <v>1</v>
      </c>
    </row>
    <row r="3" spans="1:43" ht="15.2" customHeight="1" x14ac:dyDescent="0.2">
      <c r="A3" s="3" t="s">
        <v>107</v>
      </c>
      <c r="B3" s="1" t="s">
        <v>2</v>
      </c>
      <c r="C3" s="4">
        <v>36378</v>
      </c>
      <c r="D3" s="2">
        <v>35368</v>
      </c>
      <c r="E3" s="4">
        <v>71746</v>
      </c>
      <c r="F3" s="4">
        <v>4223</v>
      </c>
      <c r="G3" s="4">
        <v>4567</v>
      </c>
      <c r="H3" s="4">
        <v>4527</v>
      </c>
      <c r="I3" s="4">
        <v>4581</v>
      </c>
      <c r="J3" s="4">
        <v>5079</v>
      </c>
      <c r="K3" s="4">
        <v>5412</v>
      </c>
      <c r="L3" s="4">
        <v>5775</v>
      </c>
      <c r="M3" s="4">
        <v>6021</v>
      </c>
      <c r="N3" s="4">
        <v>5493</v>
      </c>
      <c r="O3" s="4">
        <v>4825</v>
      </c>
      <c r="P3" s="4">
        <v>4509</v>
      </c>
      <c r="Q3" s="4">
        <v>4433</v>
      </c>
      <c r="R3" s="4">
        <v>3867</v>
      </c>
      <c r="S3" s="4">
        <v>3119</v>
      </c>
      <c r="T3" s="4">
        <v>2205</v>
      </c>
      <c r="U3" s="4">
        <v>3110</v>
      </c>
      <c r="V3" s="4">
        <f t="shared" ref="V3:V33" si="10">F3+G3+H3</f>
        <v>13317</v>
      </c>
      <c r="W3" s="4">
        <f t="shared" si="2"/>
        <v>9660</v>
      </c>
      <c r="X3" s="4">
        <f t="shared" si="3"/>
        <v>11187</v>
      </c>
      <c r="Y3" s="4">
        <f t="shared" si="4"/>
        <v>11514</v>
      </c>
      <c r="Z3" s="4">
        <f t="shared" si="5"/>
        <v>13767</v>
      </c>
      <c r="AA3" s="4">
        <f t="shared" si="6"/>
        <v>12301</v>
      </c>
      <c r="AB3" s="4">
        <f t="shared" si="7"/>
        <v>6752.2346332896605</v>
      </c>
      <c r="AC3" s="4">
        <f t="shared" si="7"/>
        <v>4897.9940345106352</v>
      </c>
      <c r="AD3" s="4">
        <f t="shared" si="7"/>
        <v>5672.242159841664</v>
      </c>
      <c r="AE3" s="4">
        <f t="shared" si="7"/>
        <v>5838.0438212583276</v>
      </c>
      <c r="AF3" s="4">
        <f t="shared" si="7"/>
        <v>6980.4020572575473</v>
      </c>
      <c r="AG3" s="4">
        <f t="shared" si="7"/>
        <v>6237.0832938421654</v>
      </c>
      <c r="AH3" s="4">
        <f t="shared" si="8"/>
        <v>6564.7653667103395</v>
      </c>
      <c r="AI3" s="4">
        <f t="shared" si="8"/>
        <v>4762.0059654893648</v>
      </c>
      <c r="AJ3" s="4">
        <f t="shared" si="8"/>
        <v>5514.757840158336</v>
      </c>
      <c r="AK3" s="4">
        <f t="shared" si="8"/>
        <v>5675.9561787416724</v>
      </c>
      <c r="AL3" s="4">
        <f t="shared" si="8"/>
        <v>6786.5979427424527</v>
      </c>
      <c r="AM3" s="4">
        <f t="shared" si="8"/>
        <v>6063.9167061578346</v>
      </c>
      <c r="AN3" s="4">
        <f>SUM(AB3:AG3)</f>
        <v>36378</v>
      </c>
      <c r="AO3" s="5">
        <f>SUM(AH3:AM3)</f>
        <v>35368</v>
      </c>
      <c r="AP3" t="b">
        <f t="shared" si="9"/>
        <v>1</v>
      </c>
      <c r="AQ3" t="b">
        <f t="shared" si="9"/>
        <v>1</v>
      </c>
    </row>
    <row r="4" spans="1:43" ht="15.2" customHeight="1" x14ac:dyDescent="0.2">
      <c r="A4" s="3" t="s">
        <v>107</v>
      </c>
      <c r="B4" s="1" t="s">
        <v>3</v>
      </c>
      <c r="C4" s="4">
        <v>125927</v>
      </c>
      <c r="D4" s="2">
        <v>125397</v>
      </c>
      <c r="E4" s="4">
        <v>251324</v>
      </c>
      <c r="F4" s="4">
        <v>16168</v>
      </c>
      <c r="G4" s="4">
        <v>17146</v>
      </c>
      <c r="H4" s="4">
        <v>16937</v>
      </c>
      <c r="I4" s="4">
        <v>16996</v>
      </c>
      <c r="J4" s="4">
        <v>19565</v>
      </c>
      <c r="K4" s="4">
        <v>21104</v>
      </c>
      <c r="L4" s="4">
        <v>22493</v>
      </c>
      <c r="M4" s="4">
        <v>21726</v>
      </c>
      <c r="N4" s="4">
        <v>18651</v>
      </c>
      <c r="O4" s="4">
        <v>15532</v>
      </c>
      <c r="P4" s="4">
        <v>13738</v>
      </c>
      <c r="Q4" s="4">
        <v>13705</v>
      </c>
      <c r="R4" s="4">
        <v>12351</v>
      </c>
      <c r="S4" s="4">
        <v>9683</v>
      </c>
      <c r="T4" s="4">
        <v>6618</v>
      </c>
      <c r="U4" s="4">
        <v>8911</v>
      </c>
      <c r="V4" s="4">
        <f t="shared" si="10"/>
        <v>50251</v>
      </c>
      <c r="W4" s="4">
        <f t="shared" si="2"/>
        <v>36561</v>
      </c>
      <c r="X4" s="4">
        <f t="shared" si="3"/>
        <v>43597</v>
      </c>
      <c r="Y4" s="4">
        <f t="shared" si="4"/>
        <v>40377</v>
      </c>
      <c r="Z4" s="4">
        <f t="shared" si="5"/>
        <v>42975</v>
      </c>
      <c r="AA4" s="4">
        <f t="shared" si="6"/>
        <v>37563</v>
      </c>
      <c r="AB4" s="4">
        <f t="shared" si="7"/>
        <v>25178.485449061765</v>
      </c>
      <c r="AC4" s="4">
        <f t="shared" si="7"/>
        <v>18319.050496570162</v>
      </c>
      <c r="AD4" s="4">
        <f t="shared" si="7"/>
        <v>21844.469366236408</v>
      </c>
      <c r="AE4" s="4">
        <f t="shared" si="7"/>
        <v>20231.074147315812</v>
      </c>
      <c r="AF4" s="4">
        <f t="shared" si="7"/>
        <v>21532.813519600197</v>
      </c>
      <c r="AG4" s="4">
        <f t="shared" si="7"/>
        <v>18821.107021215641</v>
      </c>
      <c r="AH4" s="4">
        <f t="shared" si="8"/>
        <v>25072.514550938231</v>
      </c>
      <c r="AI4" s="4">
        <f t="shared" si="8"/>
        <v>18241.949503429834</v>
      </c>
      <c r="AJ4" s="4">
        <f t="shared" si="8"/>
        <v>21752.530633763588</v>
      </c>
      <c r="AK4" s="4">
        <f t="shared" si="8"/>
        <v>20145.925852684184</v>
      </c>
      <c r="AL4" s="4">
        <f t="shared" si="8"/>
        <v>21442.186480399803</v>
      </c>
      <c r="AM4" s="4">
        <f t="shared" si="8"/>
        <v>18741.892978784359</v>
      </c>
      <c r="AN4" s="4">
        <f>SUM(AB4:AG4)</f>
        <v>125926.99999999997</v>
      </c>
      <c r="AO4" s="5">
        <f>SUM(AH4:AM4)</f>
        <v>125397</v>
      </c>
      <c r="AP4" t="b">
        <f t="shared" si="9"/>
        <v>1</v>
      </c>
      <c r="AQ4" t="b">
        <f t="shared" si="9"/>
        <v>1</v>
      </c>
    </row>
    <row r="5" spans="1:43" ht="15.2" customHeight="1" x14ac:dyDescent="0.2">
      <c r="A5" s="3" t="s">
        <v>107</v>
      </c>
      <c r="B5" s="1" t="s">
        <v>4</v>
      </c>
      <c r="C5" s="4">
        <v>19338</v>
      </c>
      <c r="D5" s="2">
        <v>19534</v>
      </c>
      <c r="E5" s="4">
        <v>38872</v>
      </c>
      <c r="F5" s="4">
        <v>2157</v>
      </c>
      <c r="G5" s="4">
        <v>2385</v>
      </c>
      <c r="H5" s="4">
        <v>2401</v>
      </c>
      <c r="I5" s="4">
        <v>2250</v>
      </c>
      <c r="J5" s="4">
        <v>2807</v>
      </c>
      <c r="K5" s="4">
        <v>3579</v>
      </c>
      <c r="L5" s="4">
        <v>3984</v>
      </c>
      <c r="M5" s="4">
        <v>3436</v>
      </c>
      <c r="N5" s="4">
        <v>2689</v>
      </c>
      <c r="O5" s="4">
        <v>2180</v>
      </c>
      <c r="P5" s="4">
        <v>2213</v>
      </c>
      <c r="Q5" s="4">
        <v>2311</v>
      </c>
      <c r="R5" s="4">
        <v>2013</v>
      </c>
      <c r="S5" s="4">
        <v>1573</v>
      </c>
      <c r="T5" s="4">
        <v>1124</v>
      </c>
      <c r="U5" s="4">
        <v>1770</v>
      </c>
      <c r="V5" s="4">
        <f t="shared" si="10"/>
        <v>6943</v>
      </c>
      <c r="W5" s="4">
        <f t="shared" si="2"/>
        <v>5057</v>
      </c>
      <c r="X5" s="4">
        <f t="shared" si="3"/>
        <v>7563</v>
      </c>
      <c r="Y5" s="4">
        <f t="shared" si="4"/>
        <v>6125</v>
      </c>
      <c r="Z5" s="4">
        <f t="shared" si="5"/>
        <v>6704</v>
      </c>
      <c r="AA5" s="4">
        <f t="shared" si="6"/>
        <v>6480</v>
      </c>
      <c r="AB5" s="4">
        <f t="shared" si="7"/>
        <v>3453.9960382794811</v>
      </c>
      <c r="AC5" s="4">
        <f t="shared" si="7"/>
        <v>2515.7508232146533</v>
      </c>
      <c r="AD5" s="4">
        <f t="shared" si="7"/>
        <v>3762.4329594566784</v>
      </c>
      <c r="AE5" s="4">
        <f t="shared" si="7"/>
        <v>3047.058293887631</v>
      </c>
      <c r="AF5" s="4">
        <f t="shared" si="7"/>
        <v>3335.0985799547229</v>
      </c>
      <c r="AG5" s="4">
        <f t="shared" si="7"/>
        <v>3223.6633052068328</v>
      </c>
      <c r="AH5" s="4">
        <f t="shared" si="8"/>
        <v>3489.0039617205189</v>
      </c>
      <c r="AI5" s="4">
        <f t="shared" si="8"/>
        <v>2541.2491767853467</v>
      </c>
      <c r="AJ5" s="4">
        <f t="shared" si="8"/>
        <v>3800.5670405433216</v>
      </c>
      <c r="AK5" s="4">
        <f t="shared" si="8"/>
        <v>3077.941706112369</v>
      </c>
      <c r="AL5" s="4">
        <f t="shared" si="8"/>
        <v>3368.9014200452771</v>
      </c>
      <c r="AM5" s="4">
        <f t="shared" si="8"/>
        <v>3256.3366947931672</v>
      </c>
      <c r="AN5" s="4">
        <f>SUM(AB5:AG5)</f>
        <v>19338</v>
      </c>
      <c r="AO5" s="5">
        <f>SUM(AH5:AM5)</f>
        <v>19534</v>
      </c>
      <c r="AP5" t="b">
        <f t="shared" si="9"/>
        <v>1</v>
      </c>
      <c r="AQ5" t="b">
        <f t="shared" si="9"/>
        <v>1</v>
      </c>
    </row>
    <row r="6" spans="1:43" ht="15.2" customHeight="1" x14ac:dyDescent="0.2">
      <c r="A6" s="3" t="s">
        <v>107</v>
      </c>
      <c r="B6" s="1" t="s">
        <v>5</v>
      </c>
      <c r="C6" s="4">
        <v>9313</v>
      </c>
      <c r="D6" s="2">
        <v>9595</v>
      </c>
      <c r="E6" s="4">
        <v>18908</v>
      </c>
      <c r="F6" s="4">
        <v>1531</v>
      </c>
      <c r="G6" s="2">
        <v>1460</v>
      </c>
      <c r="H6" s="2">
        <v>1359</v>
      </c>
      <c r="I6" s="2">
        <v>1308</v>
      </c>
      <c r="J6" s="2">
        <v>1639</v>
      </c>
      <c r="K6" s="2">
        <v>1838</v>
      </c>
      <c r="L6" s="2">
        <v>1748</v>
      </c>
      <c r="M6" s="2">
        <v>1426</v>
      </c>
      <c r="N6" s="2">
        <v>1220</v>
      </c>
      <c r="O6" s="2">
        <v>1019</v>
      </c>
      <c r="P6" s="2">
        <v>958</v>
      </c>
      <c r="Q6" s="2">
        <v>975</v>
      </c>
      <c r="R6" s="2">
        <v>794</v>
      </c>
      <c r="S6" s="2">
        <v>603</v>
      </c>
      <c r="T6" s="2">
        <v>406</v>
      </c>
      <c r="U6" s="2">
        <v>624</v>
      </c>
      <c r="V6" s="2">
        <f t="shared" si="10"/>
        <v>4350</v>
      </c>
      <c r="W6" s="2">
        <f t="shared" si="2"/>
        <v>2947</v>
      </c>
      <c r="X6" s="2">
        <f t="shared" si="3"/>
        <v>3586</v>
      </c>
      <c r="Y6" s="2">
        <f t="shared" si="4"/>
        <v>2646</v>
      </c>
      <c r="Z6" s="2">
        <f t="shared" si="5"/>
        <v>2952</v>
      </c>
      <c r="AA6" s="2">
        <f t="shared" si="6"/>
        <v>2427</v>
      </c>
      <c r="AB6" s="4">
        <f t="shared" si="7"/>
        <v>2142.5613496932515</v>
      </c>
      <c r="AC6" s="4">
        <f t="shared" si="7"/>
        <v>1451.5237465623018</v>
      </c>
      <c r="AD6" s="4">
        <f t="shared" si="7"/>
        <v>1766.2586206896551</v>
      </c>
      <c r="AE6" s="4">
        <f t="shared" si="7"/>
        <v>1303.2683520203088</v>
      </c>
      <c r="AF6" s="4">
        <f t="shared" si="7"/>
        <v>1453.9864607573513</v>
      </c>
      <c r="AG6" s="4">
        <f t="shared" si="7"/>
        <v>1195.4014702771315</v>
      </c>
      <c r="AH6" s="4">
        <f t="shared" si="8"/>
        <v>2207.4386503067485</v>
      </c>
      <c r="AI6" s="4">
        <f t="shared" si="8"/>
        <v>1495.4762534376982</v>
      </c>
      <c r="AJ6" s="4">
        <f t="shared" si="8"/>
        <v>1819.7413793103449</v>
      </c>
      <c r="AK6" s="4">
        <f t="shared" si="8"/>
        <v>1342.7316479796912</v>
      </c>
      <c r="AL6" s="4">
        <f t="shared" si="8"/>
        <v>1498.0135392426487</v>
      </c>
      <c r="AM6" s="4">
        <f t="shared" si="8"/>
        <v>1231.5985297228685</v>
      </c>
      <c r="AN6" s="4">
        <f>SUM(AB6:AG6)</f>
        <v>9313</v>
      </c>
      <c r="AO6" s="5">
        <f>SUM(AH6:AM6)</f>
        <v>9595</v>
      </c>
      <c r="AP6" t="b">
        <f t="shared" si="9"/>
        <v>1</v>
      </c>
      <c r="AQ6" t="b">
        <f t="shared" si="9"/>
        <v>1</v>
      </c>
    </row>
    <row r="7" spans="1:43" ht="15.2" customHeight="1" x14ac:dyDescent="0.2">
      <c r="A7" s="3" t="s">
        <v>107</v>
      </c>
      <c r="B7" s="1" t="s">
        <v>6</v>
      </c>
      <c r="C7" s="4">
        <v>32352</v>
      </c>
      <c r="D7" s="2">
        <v>32568</v>
      </c>
      <c r="E7" s="4">
        <v>64920</v>
      </c>
      <c r="F7" s="4">
        <v>4295</v>
      </c>
      <c r="G7" s="2">
        <v>4540</v>
      </c>
      <c r="H7" s="2">
        <v>4452</v>
      </c>
      <c r="I7" s="2">
        <v>4374</v>
      </c>
      <c r="J7" s="2">
        <v>5192</v>
      </c>
      <c r="K7" s="2">
        <v>5476</v>
      </c>
      <c r="L7" s="2">
        <v>5825</v>
      </c>
      <c r="M7" s="2">
        <v>5642</v>
      </c>
      <c r="N7" s="2">
        <v>4870</v>
      </c>
      <c r="O7" s="2">
        <v>4104</v>
      </c>
      <c r="P7" s="2">
        <v>3640</v>
      </c>
      <c r="Q7" s="2">
        <v>3580</v>
      </c>
      <c r="R7" s="2">
        <v>3047</v>
      </c>
      <c r="S7" s="2">
        <v>2333</v>
      </c>
      <c r="T7" s="2">
        <v>1493</v>
      </c>
      <c r="U7" s="2">
        <v>2057</v>
      </c>
      <c r="V7" s="2">
        <f t="shared" si="10"/>
        <v>13287</v>
      </c>
      <c r="W7" s="2">
        <f t="shared" si="2"/>
        <v>9566</v>
      </c>
      <c r="X7" s="2">
        <f t="shared" si="3"/>
        <v>11301</v>
      </c>
      <c r="Y7" s="2">
        <f t="shared" si="4"/>
        <v>10512</v>
      </c>
      <c r="Z7" s="2">
        <f t="shared" si="5"/>
        <v>11324</v>
      </c>
      <c r="AA7" s="2">
        <f t="shared" si="6"/>
        <v>8930</v>
      </c>
      <c r="AB7" s="4">
        <f t="shared" ref="AB7:AB70" si="11">($C7/$E7)*V7</f>
        <v>6621.3959334565625</v>
      </c>
      <c r="AC7" s="4">
        <f t="shared" ref="AC7:AC70" si="12">($C7/$E7)*W7</f>
        <v>4767.0861367837342</v>
      </c>
      <c r="AD7" s="4">
        <f t="shared" ref="AD7:AD70" si="13">($C7/$E7)*X7</f>
        <v>5631.699815157117</v>
      </c>
      <c r="AE7" s="4">
        <f t="shared" ref="AE7:AE70" si="14">($C7/$E7)*Y7</f>
        <v>5238.5123844731979</v>
      </c>
      <c r="AF7" s="4">
        <f t="shared" ref="AF7:AF70" si="15">($C7/$E7)*Z7</f>
        <v>5643.1615526802225</v>
      </c>
      <c r="AG7" s="4">
        <f t="shared" ref="AG7:AG70" si="16">($C7/$E7)*AA7</f>
        <v>4450.1441774491686</v>
      </c>
      <c r="AH7" s="4">
        <f t="shared" ref="AH7:AH70" si="17">($D7/$E7)*V7</f>
        <v>6665.6040665434375</v>
      </c>
      <c r="AI7" s="4">
        <f t="shared" ref="AI7:AI70" si="18">($D7/$E7)*W7</f>
        <v>4798.9138632162658</v>
      </c>
      <c r="AJ7" s="4">
        <f t="shared" ref="AJ7:AJ70" si="19">($D7/$E7)*X7</f>
        <v>5669.300184842883</v>
      </c>
      <c r="AK7" s="4">
        <f t="shared" ref="AK7:AK70" si="20">($D7/$E7)*Y7</f>
        <v>5273.4876155268021</v>
      </c>
      <c r="AL7" s="4">
        <f t="shared" ref="AL7:AL70" si="21">($D7/$E7)*Z7</f>
        <v>5680.8384473197775</v>
      </c>
      <c r="AM7" s="4">
        <f t="shared" ref="AM7:AM70" si="22">($D7/$E7)*AA7</f>
        <v>4479.8558225508314</v>
      </c>
      <c r="AN7" s="4">
        <f t="shared" ref="AN7:AN70" si="23">SUM(AB7:AG7)</f>
        <v>32352.000000000004</v>
      </c>
      <c r="AO7" s="5">
        <f t="shared" ref="AO7:AO70" si="24">SUM(AH7:AM7)</f>
        <v>32567.999999999996</v>
      </c>
      <c r="AP7" t="b">
        <f t="shared" ref="AP7:AP70" si="25">AN7=C7</f>
        <v>1</v>
      </c>
      <c r="AQ7" t="b">
        <f t="shared" ref="AQ7:AQ70" si="26">AO7=D7</f>
        <v>1</v>
      </c>
    </row>
    <row r="8" spans="1:43" ht="15.2" customHeight="1" x14ac:dyDescent="0.2">
      <c r="A8" s="3" t="s">
        <v>107</v>
      </c>
      <c r="B8" s="1" t="s">
        <v>7</v>
      </c>
      <c r="C8" s="4">
        <v>15557</v>
      </c>
      <c r="D8" s="2">
        <v>15399</v>
      </c>
      <c r="E8" s="4">
        <v>30956</v>
      </c>
      <c r="F8" s="2">
        <v>1820</v>
      </c>
      <c r="G8" s="2">
        <v>1957</v>
      </c>
      <c r="H8" s="2">
        <v>1930</v>
      </c>
      <c r="I8" s="2">
        <v>1821</v>
      </c>
      <c r="J8" s="2">
        <v>2219</v>
      </c>
      <c r="K8" s="2">
        <v>2597</v>
      </c>
      <c r="L8" s="2">
        <v>2847</v>
      </c>
      <c r="M8" s="2">
        <v>2754</v>
      </c>
      <c r="N8" s="2">
        <v>2392</v>
      </c>
      <c r="O8" s="2">
        <v>2085</v>
      </c>
      <c r="P8" s="2">
        <v>1902</v>
      </c>
      <c r="Q8" s="2">
        <v>1827</v>
      </c>
      <c r="R8" s="2">
        <v>1562</v>
      </c>
      <c r="S8" s="2">
        <v>1195</v>
      </c>
      <c r="T8" s="2">
        <v>804</v>
      </c>
      <c r="U8" s="2">
        <v>1244</v>
      </c>
      <c r="V8" s="2">
        <f t="shared" si="10"/>
        <v>5707</v>
      </c>
      <c r="W8" s="2">
        <f t="shared" si="2"/>
        <v>4040</v>
      </c>
      <c r="X8" s="2">
        <f t="shared" si="3"/>
        <v>5444</v>
      </c>
      <c r="Y8" s="2">
        <f t="shared" si="4"/>
        <v>5146</v>
      </c>
      <c r="Z8" s="2">
        <f t="shared" si="5"/>
        <v>5814</v>
      </c>
      <c r="AA8" s="2">
        <f t="shared" si="6"/>
        <v>4805</v>
      </c>
      <c r="AB8" s="4">
        <f t="shared" si="11"/>
        <v>2868.0643170952321</v>
      </c>
      <c r="AC8" s="4">
        <f t="shared" si="12"/>
        <v>2030.3101175862516</v>
      </c>
      <c r="AD8" s="4">
        <f t="shared" si="13"/>
        <v>2735.8931386484041</v>
      </c>
      <c r="AE8" s="4">
        <f t="shared" si="14"/>
        <v>2586.1326398759529</v>
      </c>
      <c r="AF8" s="4">
        <f t="shared" si="15"/>
        <v>2921.8373820907095</v>
      </c>
      <c r="AG8" s="4">
        <f t="shared" si="16"/>
        <v>2414.7624047034501</v>
      </c>
      <c r="AH8" s="4">
        <f t="shared" si="17"/>
        <v>2838.9356829047679</v>
      </c>
      <c r="AI8" s="4">
        <f t="shared" si="18"/>
        <v>2009.6898824137484</v>
      </c>
      <c r="AJ8" s="4">
        <f t="shared" si="19"/>
        <v>2708.1068613515959</v>
      </c>
      <c r="AK8" s="4">
        <f t="shared" si="20"/>
        <v>2559.8673601240471</v>
      </c>
      <c r="AL8" s="4">
        <f t="shared" si="21"/>
        <v>2892.1626179092905</v>
      </c>
      <c r="AM8" s="4">
        <f t="shared" si="22"/>
        <v>2390.2375952965499</v>
      </c>
      <c r="AN8" s="4">
        <f t="shared" si="23"/>
        <v>15557</v>
      </c>
      <c r="AO8" s="5">
        <f t="shared" si="24"/>
        <v>15399</v>
      </c>
      <c r="AP8" t="b">
        <f t="shared" si="25"/>
        <v>1</v>
      </c>
      <c r="AQ8" t="b">
        <f t="shared" si="26"/>
        <v>1</v>
      </c>
    </row>
    <row r="9" spans="1:43" ht="15.2" customHeight="1" x14ac:dyDescent="0.2">
      <c r="A9" s="3" t="s">
        <v>107</v>
      </c>
      <c r="B9" s="1" t="s">
        <v>8</v>
      </c>
      <c r="C9" s="4">
        <v>71714</v>
      </c>
      <c r="D9" s="2">
        <v>70086</v>
      </c>
      <c r="E9" s="4">
        <v>141800</v>
      </c>
      <c r="F9" s="2">
        <v>8235</v>
      </c>
      <c r="G9" s="2">
        <v>8816</v>
      </c>
      <c r="H9" s="2">
        <v>8764</v>
      </c>
      <c r="I9" s="2">
        <v>8948</v>
      </c>
      <c r="J9" s="2">
        <v>10411</v>
      </c>
      <c r="K9" s="2">
        <v>12072</v>
      </c>
      <c r="L9" s="2">
        <v>12996</v>
      </c>
      <c r="M9" s="2">
        <v>12393</v>
      </c>
      <c r="N9" s="2">
        <v>10732</v>
      </c>
      <c r="O9" s="2">
        <v>8711</v>
      </c>
      <c r="P9" s="2">
        <v>7469</v>
      </c>
      <c r="Q9" s="2">
        <v>7828</v>
      </c>
      <c r="R9" s="2">
        <v>7525</v>
      </c>
      <c r="S9" s="2">
        <v>6290</v>
      </c>
      <c r="T9" s="2">
        <v>4404</v>
      </c>
      <c r="U9" s="2">
        <v>6206</v>
      </c>
      <c r="V9" s="2">
        <f t="shared" si="10"/>
        <v>25815</v>
      </c>
      <c r="W9" s="2">
        <f t="shared" si="2"/>
        <v>19359</v>
      </c>
      <c r="X9" s="2">
        <f t="shared" si="3"/>
        <v>25068</v>
      </c>
      <c r="Y9" s="2">
        <f t="shared" si="4"/>
        <v>23125</v>
      </c>
      <c r="Z9" s="2">
        <f t="shared" si="5"/>
        <v>24008</v>
      </c>
      <c r="AA9" s="2">
        <f t="shared" si="6"/>
        <v>24425</v>
      </c>
      <c r="AB9" s="4">
        <f t="shared" si="11"/>
        <v>13055.690479548661</v>
      </c>
      <c r="AC9" s="4">
        <f t="shared" si="12"/>
        <v>9790.6299435825113</v>
      </c>
      <c r="AD9" s="4">
        <f t="shared" si="13"/>
        <v>12677.902341325811</v>
      </c>
      <c r="AE9" s="4">
        <f t="shared" si="14"/>
        <v>11695.248589562765</v>
      </c>
      <c r="AF9" s="4">
        <f t="shared" si="15"/>
        <v>12141.817433004231</v>
      </c>
      <c r="AG9" s="4">
        <f t="shared" si="16"/>
        <v>12352.711212976023</v>
      </c>
      <c r="AH9" s="4">
        <f t="shared" si="17"/>
        <v>12759.309520451339</v>
      </c>
      <c r="AI9" s="4">
        <f t="shared" si="18"/>
        <v>9568.3700564174887</v>
      </c>
      <c r="AJ9" s="4">
        <f t="shared" si="19"/>
        <v>12390.097658674189</v>
      </c>
      <c r="AK9" s="4">
        <f t="shared" si="20"/>
        <v>11429.751410437235</v>
      </c>
      <c r="AL9" s="4">
        <f t="shared" si="21"/>
        <v>11866.182566995769</v>
      </c>
      <c r="AM9" s="4">
        <f t="shared" si="22"/>
        <v>12072.288787023977</v>
      </c>
      <c r="AN9" s="4">
        <f t="shared" si="23"/>
        <v>71714</v>
      </c>
      <c r="AO9" s="5">
        <f t="shared" si="24"/>
        <v>70086</v>
      </c>
      <c r="AP9" t="b">
        <f t="shared" si="25"/>
        <v>1</v>
      </c>
      <c r="AQ9" t="b">
        <f t="shared" si="26"/>
        <v>1</v>
      </c>
    </row>
    <row r="10" spans="1:43" ht="15.2" customHeight="1" x14ac:dyDescent="0.2">
      <c r="A10" s="3" t="s">
        <v>107</v>
      </c>
      <c r="B10" s="1" t="s">
        <v>9</v>
      </c>
      <c r="C10" s="4">
        <v>31404</v>
      </c>
      <c r="D10" s="2">
        <v>31134</v>
      </c>
      <c r="E10" s="4">
        <v>62538</v>
      </c>
      <c r="F10" s="2">
        <v>4169</v>
      </c>
      <c r="G10" s="2">
        <v>4550</v>
      </c>
      <c r="H10" s="2">
        <v>4546</v>
      </c>
      <c r="I10" s="2">
        <v>4339</v>
      </c>
      <c r="J10" s="2">
        <v>4424</v>
      </c>
      <c r="K10" s="2">
        <v>4500</v>
      </c>
      <c r="L10" s="2">
        <v>4978</v>
      </c>
      <c r="M10" s="2">
        <v>5176</v>
      </c>
      <c r="N10" s="2">
        <v>4684</v>
      </c>
      <c r="O10" s="2">
        <v>4226</v>
      </c>
      <c r="P10" s="2">
        <v>3878</v>
      </c>
      <c r="Q10" s="2">
        <v>3708</v>
      </c>
      <c r="R10" s="2">
        <v>3258</v>
      </c>
      <c r="S10" s="2">
        <v>2459</v>
      </c>
      <c r="T10" s="2">
        <v>1545</v>
      </c>
      <c r="U10" s="2">
        <v>2098</v>
      </c>
      <c r="V10" s="2">
        <f t="shared" si="10"/>
        <v>13265</v>
      </c>
      <c r="W10" s="2">
        <f t="shared" si="2"/>
        <v>8763</v>
      </c>
      <c r="X10" s="2">
        <f t="shared" si="3"/>
        <v>9478</v>
      </c>
      <c r="Y10" s="2">
        <f t="shared" si="4"/>
        <v>9860</v>
      </c>
      <c r="Z10" s="2">
        <f t="shared" si="5"/>
        <v>11812</v>
      </c>
      <c r="AA10" s="2">
        <f t="shared" si="6"/>
        <v>9360</v>
      </c>
      <c r="AB10" s="4">
        <f t="shared" si="11"/>
        <v>6661.1349899261249</v>
      </c>
      <c r="AC10" s="4">
        <f t="shared" si="12"/>
        <v>4400.4165787201382</v>
      </c>
      <c r="AD10" s="4">
        <f t="shared" si="13"/>
        <v>4759.4600402955002</v>
      </c>
      <c r="AE10" s="4">
        <f t="shared" si="14"/>
        <v>4951.2846589273722</v>
      </c>
      <c r="AF10" s="4">
        <f t="shared" si="15"/>
        <v>5931.4984169624868</v>
      </c>
      <c r="AG10" s="4">
        <f t="shared" si="16"/>
        <v>4700.2053151683776</v>
      </c>
      <c r="AH10" s="4">
        <f t="shared" si="17"/>
        <v>6603.8650100738751</v>
      </c>
      <c r="AI10" s="4">
        <f t="shared" si="18"/>
        <v>4362.5834212798618</v>
      </c>
      <c r="AJ10" s="4">
        <f t="shared" si="19"/>
        <v>4718.5399597044998</v>
      </c>
      <c r="AK10" s="4">
        <f t="shared" si="20"/>
        <v>4908.7153410726278</v>
      </c>
      <c r="AL10" s="4">
        <f t="shared" si="21"/>
        <v>5880.5015830375132</v>
      </c>
      <c r="AM10" s="4">
        <f t="shared" si="22"/>
        <v>4659.7946848316224</v>
      </c>
      <c r="AN10" s="4">
        <f t="shared" si="23"/>
        <v>31404</v>
      </c>
      <c r="AO10" s="5">
        <f t="shared" si="24"/>
        <v>31134</v>
      </c>
      <c r="AP10" t="b">
        <f t="shared" si="25"/>
        <v>1</v>
      </c>
      <c r="AQ10" t="b">
        <f t="shared" si="26"/>
        <v>1</v>
      </c>
    </row>
    <row r="11" spans="1:43" ht="15.2" customHeight="1" x14ac:dyDescent="0.2">
      <c r="A11" s="3" t="s">
        <v>107</v>
      </c>
      <c r="B11" s="1" t="s">
        <v>10</v>
      </c>
      <c r="C11" s="4">
        <v>48745</v>
      </c>
      <c r="D11" s="2">
        <v>49664</v>
      </c>
      <c r="E11" s="4">
        <v>98409</v>
      </c>
      <c r="F11" s="2">
        <v>7277</v>
      </c>
      <c r="G11" s="2">
        <v>7514</v>
      </c>
      <c r="H11" s="2">
        <v>7315</v>
      </c>
      <c r="I11" s="2">
        <v>7443</v>
      </c>
      <c r="J11" s="2">
        <v>8222</v>
      </c>
      <c r="K11" s="2">
        <v>8774</v>
      </c>
      <c r="L11" s="2">
        <v>8876</v>
      </c>
      <c r="M11" s="2">
        <v>8258</v>
      </c>
      <c r="N11" s="2">
        <v>6976</v>
      </c>
      <c r="O11" s="2">
        <v>5641</v>
      </c>
      <c r="P11" s="2">
        <v>4939</v>
      </c>
      <c r="Q11" s="2">
        <v>4866</v>
      </c>
      <c r="R11" s="2">
        <v>4245</v>
      </c>
      <c r="S11" s="2">
        <v>3278</v>
      </c>
      <c r="T11" s="2">
        <v>2159</v>
      </c>
      <c r="U11" s="2">
        <v>2626</v>
      </c>
      <c r="V11" s="2">
        <f t="shared" si="10"/>
        <v>22106</v>
      </c>
      <c r="W11" s="2">
        <f t="shared" si="2"/>
        <v>15665</v>
      </c>
      <c r="X11" s="2">
        <f t="shared" si="3"/>
        <v>17650</v>
      </c>
      <c r="Y11" s="2">
        <f t="shared" si="4"/>
        <v>15234</v>
      </c>
      <c r="Z11" s="2">
        <f t="shared" si="5"/>
        <v>15446</v>
      </c>
      <c r="AA11" s="2">
        <f t="shared" si="6"/>
        <v>12308</v>
      </c>
      <c r="AB11" s="4">
        <f t="shared" si="11"/>
        <v>10949.780711113821</v>
      </c>
      <c r="AC11" s="4">
        <f t="shared" si="12"/>
        <v>7759.3555975571344</v>
      </c>
      <c r="AD11" s="4">
        <f t="shared" si="13"/>
        <v>8742.5870601266142</v>
      </c>
      <c r="AE11" s="4">
        <f t="shared" si="14"/>
        <v>7545.8680608480936</v>
      </c>
      <c r="AF11" s="4">
        <f t="shared" si="15"/>
        <v>7650.8781717119373</v>
      </c>
      <c r="AG11" s="4">
        <f t="shared" si="16"/>
        <v>6096.5303986424005</v>
      </c>
      <c r="AH11" s="4">
        <f t="shared" si="17"/>
        <v>11156.219288886181</v>
      </c>
      <c r="AI11" s="4">
        <f t="shared" si="18"/>
        <v>7905.6444024428665</v>
      </c>
      <c r="AJ11" s="4">
        <f t="shared" si="19"/>
        <v>8907.4129398733858</v>
      </c>
      <c r="AK11" s="4">
        <f t="shared" si="20"/>
        <v>7688.1319391519073</v>
      </c>
      <c r="AL11" s="4">
        <f t="shared" si="21"/>
        <v>7795.1218282880636</v>
      </c>
      <c r="AM11" s="4">
        <f t="shared" si="22"/>
        <v>6211.4696013576004</v>
      </c>
      <c r="AN11" s="4">
        <f t="shared" si="23"/>
        <v>48745</v>
      </c>
      <c r="AO11" s="5">
        <f t="shared" si="24"/>
        <v>49664.000000000007</v>
      </c>
      <c r="AP11" t="b">
        <f t="shared" si="25"/>
        <v>1</v>
      </c>
      <c r="AQ11" t="b">
        <f t="shared" si="26"/>
        <v>1</v>
      </c>
    </row>
    <row r="12" spans="1:43" ht="15.2" customHeight="1" x14ac:dyDescent="0.2">
      <c r="A12" s="3" t="s">
        <v>107</v>
      </c>
      <c r="B12" s="1" t="s">
        <v>11</v>
      </c>
      <c r="C12" s="4">
        <v>37052</v>
      </c>
      <c r="D12" s="2">
        <v>36480</v>
      </c>
      <c r="E12" s="4">
        <v>73532</v>
      </c>
      <c r="F12" s="2">
        <v>4558</v>
      </c>
      <c r="G12" s="2">
        <v>4990</v>
      </c>
      <c r="H12" s="2">
        <v>5004</v>
      </c>
      <c r="I12" s="2">
        <v>4925</v>
      </c>
      <c r="J12" s="2">
        <v>5384</v>
      </c>
      <c r="K12" s="2">
        <v>5566</v>
      </c>
      <c r="L12" s="2">
        <v>6131</v>
      </c>
      <c r="M12" s="2">
        <v>6565</v>
      </c>
      <c r="N12" s="2">
        <v>5355</v>
      </c>
      <c r="O12" s="2">
        <v>4400</v>
      </c>
      <c r="P12" s="2">
        <v>4221</v>
      </c>
      <c r="Q12" s="2">
        <v>4599</v>
      </c>
      <c r="R12" s="2">
        <v>4088</v>
      </c>
      <c r="S12" s="2">
        <v>3083</v>
      </c>
      <c r="T12" s="2">
        <v>2035</v>
      </c>
      <c r="U12" s="2">
        <v>2628</v>
      </c>
      <c r="V12" s="2">
        <f t="shared" si="10"/>
        <v>14552</v>
      </c>
      <c r="W12" s="2">
        <f t="shared" si="2"/>
        <v>10309</v>
      </c>
      <c r="X12" s="2">
        <f t="shared" si="3"/>
        <v>11697</v>
      </c>
      <c r="Y12" s="2">
        <f t="shared" si="4"/>
        <v>11920</v>
      </c>
      <c r="Z12" s="2">
        <f t="shared" si="5"/>
        <v>13220</v>
      </c>
      <c r="AA12" s="2">
        <f t="shared" si="6"/>
        <v>11834</v>
      </c>
      <c r="AB12" s="4">
        <f t="shared" si="11"/>
        <v>7332.5994668987651</v>
      </c>
      <c r="AC12" s="4">
        <f t="shared" si="12"/>
        <v>5194.5964750040803</v>
      </c>
      <c r="AD12" s="4">
        <f t="shared" si="13"/>
        <v>5893.9950497742484</v>
      </c>
      <c r="AE12" s="4">
        <f t="shared" si="14"/>
        <v>6006.3624000435184</v>
      </c>
      <c r="AF12" s="4">
        <f t="shared" si="15"/>
        <v>6661.4187020616873</v>
      </c>
      <c r="AG12" s="4">
        <f t="shared" si="16"/>
        <v>5963.0279062177015</v>
      </c>
      <c r="AH12" s="4">
        <f t="shared" si="17"/>
        <v>7219.4005331012349</v>
      </c>
      <c r="AI12" s="4">
        <f t="shared" si="18"/>
        <v>5114.4035249959197</v>
      </c>
      <c r="AJ12" s="4">
        <f t="shared" si="19"/>
        <v>5803.0049502257516</v>
      </c>
      <c r="AK12" s="4">
        <f t="shared" si="20"/>
        <v>5913.6375999564816</v>
      </c>
      <c r="AL12" s="4">
        <f t="shared" si="21"/>
        <v>6558.5812979383127</v>
      </c>
      <c r="AM12" s="4">
        <f t="shared" si="22"/>
        <v>5870.9720937822985</v>
      </c>
      <c r="AN12" s="4">
        <f t="shared" si="23"/>
        <v>37052.000000000007</v>
      </c>
      <c r="AO12" s="5">
        <f t="shared" si="24"/>
        <v>36479.999999999993</v>
      </c>
      <c r="AP12" t="b">
        <f t="shared" si="25"/>
        <v>1</v>
      </c>
      <c r="AQ12" t="b">
        <f t="shared" si="26"/>
        <v>1</v>
      </c>
    </row>
    <row r="13" spans="1:43" ht="15.2" customHeight="1" x14ac:dyDescent="0.2">
      <c r="A13" s="3" t="s">
        <v>107</v>
      </c>
      <c r="B13" s="1" t="s">
        <v>12</v>
      </c>
      <c r="C13" s="4">
        <v>10902</v>
      </c>
      <c r="D13" s="2">
        <v>11475</v>
      </c>
      <c r="E13" s="4">
        <v>22377</v>
      </c>
      <c r="F13" s="2">
        <v>1339</v>
      </c>
      <c r="G13" s="2">
        <v>1455</v>
      </c>
      <c r="H13" s="2">
        <v>1439</v>
      </c>
      <c r="I13" s="2">
        <v>1360</v>
      </c>
      <c r="J13" s="2">
        <v>1769</v>
      </c>
      <c r="K13" s="2">
        <v>2209</v>
      </c>
      <c r="L13" s="2">
        <v>2330</v>
      </c>
      <c r="M13" s="2">
        <v>1877</v>
      </c>
      <c r="N13" s="2">
        <v>1509</v>
      </c>
      <c r="O13" s="2">
        <v>1287</v>
      </c>
      <c r="P13" s="2">
        <v>1249</v>
      </c>
      <c r="Q13" s="2">
        <v>1264</v>
      </c>
      <c r="R13" s="2">
        <v>1058</v>
      </c>
      <c r="S13" s="2">
        <v>811</v>
      </c>
      <c r="T13" s="2">
        <v>541</v>
      </c>
      <c r="U13" s="2">
        <v>880</v>
      </c>
      <c r="V13" s="2">
        <f t="shared" si="10"/>
        <v>4233</v>
      </c>
      <c r="W13" s="2">
        <f t="shared" si="2"/>
        <v>3129</v>
      </c>
      <c r="X13" s="2">
        <f t="shared" si="3"/>
        <v>4539</v>
      </c>
      <c r="Y13" s="2">
        <f t="shared" si="4"/>
        <v>3386</v>
      </c>
      <c r="Z13" s="2">
        <f t="shared" si="5"/>
        <v>3800</v>
      </c>
      <c r="AA13" s="2">
        <f t="shared" si="6"/>
        <v>3290</v>
      </c>
      <c r="AB13" s="4">
        <f t="shared" si="11"/>
        <v>2062.3035259418152</v>
      </c>
      <c r="AC13" s="4">
        <f t="shared" si="12"/>
        <v>1524.4383965679044</v>
      </c>
      <c r="AD13" s="4">
        <f t="shared" si="13"/>
        <v>2211.3857085400186</v>
      </c>
      <c r="AE13" s="4">
        <f t="shared" si="14"/>
        <v>1649.6479420833891</v>
      </c>
      <c r="AF13" s="4">
        <f t="shared" si="15"/>
        <v>1851.3473655986056</v>
      </c>
      <c r="AG13" s="4">
        <f t="shared" si="16"/>
        <v>1602.8770612682665</v>
      </c>
      <c r="AH13" s="4">
        <f t="shared" si="17"/>
        <v>2170.6964740581848</v>
      </c>
      <c r="AI13" s="4">
        <f t="shared" si="18"/>
        <v>1604.5616034320954</v>
      </c>
      <c r="AJ13" s="4">
        <f t="shared" si="19"/>
        <v>2327.6142914599809</v>
      </c>
      <c r="AK13" s="4">
        <f t="shared" si="20"/>
        <v>1736.3520579166106</v>
      </c>
      <c r="AL13" s="4">
        <f t="shared" si="21"/>
        <v>1948.6526344013942</v>
      </c>
      <c r="AM13" s="4">
        <f t="shared" si="22"/>
        <v>1687.1229387317335</v>
      </c>
      <c r="AN13" s="4">
        <f t="shared" si="23"/>
        <v>10902</v>
      </c>
      <c r="AO13" s="5">
        <f t="shared" si="24"/>
        <v>11475</v>
      </c>
      <c r="AP13" t="b">
        <f t="shared" si="25"/>
        <v>1</v>
      </c>
      <c r="AQ13" t="b">
        <f t="shared" si="26"/>
        <v>1</v>
      </c>
    </row>
    <row r="14" spans="1:43" ht="15.2" customHeight="1" x14ac:dyDescent="0.2">
      <c r="A14" s="3" t="s">
        <v>107</v>
      </c>
      <c r="B14" s="1" t="s">
        <v>13</v>
      </c>
      <c r="C14" s="4">
        <v>44053</v>
      </c>
      <c r="D14" s="2">
        <v>42575</v>
      </c>
      <c r="E14" s="4">
        <v>86628</v>
      </c>
      <c r="F14" s="2">
        <v>4986</v>
      </c>
      <c r="G14" s="2">
        <v>5300</v>
      </c>
      <c r="H14" s="2">
        <v>5234</v>
      </c>
      <c r="I14" s="2">
        <v>5364</v>
      </c>
      <c r="J14" s="2">
        <v>6648</v>
      </c>
      <c r="K14" s="2">
        <v>7798</v>
      </c>
      <c r="L14" s="2">
        <v>7906</v>
      </c>
      <c r="M14" s="2">
        <v>6945</v>
      </c>
      <c r="N14" s="2">
        <v>6478</v>
      </c>
      <c r="O14" s="2">
        <v>5573</v>
      </c>
      <c r="P14" s="2">
        <v>4712</v>
      </c>
      <c r="Q14" s="2">
        <v>4575</v>
      </c>
      <c r="R14" s="2">
        <v>4311</v>
      </c>
      <c r="S14" s="2">
        <v>3646</v>
      </c>
      <c r="T14" s="2">
        <v>2783</v>
      </c>
      <c r="U14" s="2">
        <v>4369</v>
      </c>
      <c r="V14" s="2">
        <f t="shared" si="10"/>
        <v>15520</v>
      </c>
      <c r="W14" s="2">
        <f t="shared" si="2"/>
        <v>12012</v>
      </c>
      <c r="X14" s="2">
        <f t="shared" si="3"/>
        <v>15704</v>
      </c>
      <c r="Y14" s="2">
        <f t="shared" si="4"/>
        <v>13423</v>
      </c>
      <c r="Z14" s="2">
        <f t="shared" si="5"/>
        <v>14860</v>
      </c>
      <c r="AA14" s="2">
        <f t="shared" si="6"/>
        <v>15109</v>
      </c>
      <c r="AB14" s="4">
        <f t="shared" si="11"/>
        <v>7892.3969155469367</v>
      </c>
      <c r="AC14" s="4">
        <f t="shared" si="12"/>
        <v>6108.4711178833641</v>
      </c>
      <c r="AD14" s="4">
        <f t="shared" si="13"/>
        <v>7985.9665697003284</v>
      </c>
      <c r="AE14" s="4">
        <f t="shared" si="14"/>
        <v>6826.0079766357303</v>
      </c>
      <c r="AF14" s="4">
        <f t="shared" si="15"/>
        <v>7556.7666343445544</v>
      </c>
      <c r="AG14" s="4">
        <f t="shared" si="16"/>
        <v>7683.3907858890898</v>
      </c>
      <c r="AH14" s="4">
        <f t="shared" si="17"/>
        <v>7627.6030844530642</v>
      </c>
      <c r="AI14" s="4">
        <f t="shared" si="18"/>
        <v>5903.5288821166369</v>
      </c>
      <c r="AJ14" s="4">
        <f t="shared" si="19"/>
        <v>7718.0334302996725</v>
      </c>
      <c r="AK14" s="4">
        <f t="shared" si="20"/>
        <v>6596.9920233642706</v>
      </c>
      <c r="AL14" s="4">
        <f t="shared" si="21"/>
        <v>7303.2333656554465</v>
      </c>
      <c r="AM14" s="4">
        <f t="shared" si="22"/>
        <v>7425.6092141109111</v>
      </c>
      <c r="AN14" s="4">
        <f t="shared" si="23"/>
        <v>44053</v>
      </c>
      <c r="AO14" s="5">
        <f t="shared" si="24"/>
        <v>42575</v>
      </c>
      <c r="AP14" t="b">
        <f t="shared" si="25"/>
        <v>1</v>
      </c>
      <c r="AQ14" t="b">
        <f t="shared" si="26"/>
        <v>1</v>
      </c>
    </row>
    <row r="15" spans="1:43" ht="15.2" customHeight="1" x14ac:dyDescent="0.2">
      <c r="A15" s="3" t="s">
        <v>107</v>
      </c>
      <c r="B15" s="1" t="s">
        <v>14</v>
      </c>
      <c r="C15" s="4">
        <v>32338</v>
      </c>
      <c r="D15" s="2">
        <v>31171</v>
      </c>
      <c r="E15" s="4">
        <v>63509</v>
      </c>
      <c r="F15" s="2">
        <v>3609</v>
      </c>
      <c r="G15" s="2">
        <v>3974</v>
      </c>
      <c r="H15" s="2">
        <v>3991</v>
      </c>
      <c r="I15" s="2">
        <v>3827</v>
      </c>
      <c r="J15" s="2">
        <v>4395</v>
      </c>
      <c r="K15" s="2">
        <v>4777</v>
      </c>
      <c r="L15" s="2">
        <v>5320</v>
      </c>
      <c r="M15" s="2">
        <v>5561</v>
      </c>
      <c r="N15" s="2">
        <v>5146</v>
      </c>
      <c r="O15" s="2">
        <v>4389</v>
      </c>
      <c r="P15" s="2">
        <v>3753</v>
      </c>
      <c r="Q15" s="2">
        <v>3625</v>
      </c>
      <c r="R15" s="2">
        <v>3343</v>
      </c>
      <c r="S15" s="2">
        <v>2796</v>
      </c>
      <c r="T15" s="2">
        <v>1998</v>
      </c>
      <c r="U15" s="2">
        <v>3005</v>
      </c>
      <c r="V15" s="2">
        <f t="shared" si="10"/>
        <v>11574</v>
      </c>
      <c r="W15" s="2">
        <f t="shared" si="2"/>
        <v>8222</v>
      </c>
      <c r="X15" s="2">
        <f t="shared" si="3"/>
        <v>10097</v>
      </c>
      <c r="Y15" s="2">
        <f t="shared" si="4"/>
        <v>10707</v>
      </c>
      <c r="Z15" s="2">
        <f t="shared" si="5"/>
        <v>11767</v>
      </c>
      <c r="AA15" s="2">
        <f t="shared" si="6"/>
        <v>11142</v>
      </c>
      <c r="AB15" s="4">
        <f t="shared" si="11"/>
        <v>5893.3381410508746</v>
      </c>
      <c r="AC15" s="4">
        <f t="shared" si="12"/>
        <v>4186.541057172999</v>
      </c>
      <c r="AD15" s="4">
        <f t="shared" si="13"/>
        <v>5141.2679462753304</v>
      </c>
      <c r="AE15" s="4">
        <f t="shared" si="14"/>
        <v>5451.8724275299555</v>
      </c>
      <c r="AF15" s="4">
        <f t="shared" si="15"/>
        <v>5991.6113621691411</v>
      </c>
      <c r="AG15" s="4">
        <f t="shared" si="16"/>
        <v>5673.3690658016967</v>
      </c>
      <c r="AH15" s="4">
        <f t="shared" si="17"/>
        <v>5680.6618589491254</v>
      </c>
      <c r="AI15" s="4">
        <f t="shared" si="18"/>
        <v>4035.458942827001</v>
      </c>
      <c r="AJ15" s="4">
        <f t="shared" si="19"/>
        <v>4955.7320537246687</v>
      </c>
      <c r="AK15" s="4">
        <f t="shared" si="20"/>
        <v>5255.1275724700436</v>
      </c>
      <c r="AL15" s="4">
        <f t="shared" si="21"/>
        <v>5775.3886378308589</v>
      </c>
      <c r="AM15" s="4">
        <f t="shared" si="22"/>
        <v>5468.6309341983024</v>
      </c>
      <c r="AN15" s="4">
        <f t="shared" si="23"/>
        <v>32337.999999999996</v>
      </c>
      <c r="AO15" s="5">
        <f t="shared" si="24"/>
        <v>31171.000000000004</v>
      </c>
      <c r="AP15" t="b">
        <f t="shared" si="25"/>
        <v>1</v>
      </c>
      <c r="AQ15" t="b">
        <f t="shared" si="26"/>
        <v>1</v>
      </c>
    </row>
    <row r="16" spans="1:43" ht="15.2" customHeight="1" x14ac:dyDescent="0.2">
      <c r="A16" s="3" t="s">
        <v>107</v>
      </c>
      <c r="B16" s="1" t="s">
        <v>15</v>
      </c>
      <c r="C16" s="4">
        <v>32257</v>
      </c>
      <c r="D16" s="2">
        <v>30689</v>
      </c>
      <c r="E16" s="4">
        <v>62946</v>
      </c>
      <c r="F16" s="2">
        <v>3038</v>
      </c>
      <c r="G16" s="2">
        <v>3353</v>
      </c>
      <c r="H16" s="2">
        <v>3368</v>
      </c>
      <c r="I16" s="2">
        <v>3333</v>
      </c>
      <c r="J16" s="2">
        <v>4389</v>
      </c>
      <c r="K16" s="2">
        <v>5403</v>
      </c>
      <c r="L16" s="2">
        <v>5877</v>
      </c>
      <c r="M16" s="2">
        <v>5787</v>
      </c>
      <c r="N16" s="2">
        <v>5336</v>
      </c>
      <c r="O16" s="2">
        <v>4167</v>
      </c>
      <c r="P16" s="2">
        <v>3291</v>
      </c>
      <c r="Q16" s="2">
        <v>3432</v>
      </c>
      <c r="R16" s="2">
        <v>3438</v>
      </c>
      <c r="S16" s="2">
        <v>3064</v>
      </c>
      <c r="T16" s="2">
        <v>2210</v>
      </c>
      <c r="U16" s="2">
        <v>3460</v>
      </c>
      <c r="V16" s="2">
        <f t="shared" si="10"/>
        <v>9759</v>
      </c>
      <c r="W16" s="2">
        <f t="shared" si="2"/>
        <v>7722</v>
      </c>
      <c r="X16" s="2">
        <f t="shared" si="3"/>
        <v>11280</v>
      </c>
      <c r="Y16" s="2">
        <f t="shared" si="4"/>
        <v>11123</v>
      </c>
      <c r="Z16" s="2">
        <f t="shared" si="5"/>
        <v>10890</v>
      </c>
      <c r="AA16" s="2">
        <f t="shared" si="6"/>
        <v>12172</v>
      </c>
      <c r="AB16" s="4">
        <f t="shared" si="11"/>
        <v>5001.0495186350208</v>
      </c>
      <c r="AC16" s="4">
        <f t="shared" si="12"/>
        <v>3957.1784386617101</v>
      </c>
      <c r="AD16" s="4">
        <f t="shared" si="13"/>
        <v>5780.4937565532364</v>
      </c>
      <c r="AE16" s="4">
        <f t="shared" si="14"/>
        <v>5700.038302672132</v>
      </c>
      <c r="AF16" s="4">
        <f t="shared" si="15"/>
        <v>5580.6362596511299</v>
      </c>
      <c r="AG16" s="4">
        <f t="shared" si="16"/>
        <v>6237.6037238267727</v>
      </c>
      <c r="AH16" s="4">
        <f t="shared" si="17"/>
        <v>4757.9504813649792</v>
      </c>
      <c r="AI16" s="4">
        <f t="shared" si="18"/>
        <v>3764.8215613382899</v>
      </c>
      <c r="AJ16" s="4">
        <f t="shared" si="19"/>
        <v>5499.5062434467636</v>
      </c>
      <c r="AK16" s="4">
        <f t="shared" si="20"/>
        <v>5422.961697327868</v>
      </c>
      <c r="AL16" s="4">
        <f t="shared" si="21"/>
        <v>5309.3637403488701</v>
      </c>
      <c r="AM16" s="4">
        <f t="shared" si="22"/>
        <v>5934.3962761732273</v>
      </c>
      <c r="AN16" s="4">
        <f t="shared" si="23"/>
        <v>32257.000000000007</v>
      </c>
      <c r="AO16" s="5">
        <f t="shared" si="24"/>
        <v>30688.999999999993</v>
      </c>
      <c r="AP16" t="b">
        <f t="shared" si="25"/>
        <v>1</v>
      </c>
      <c r="AQ16" t="b">
        <f t="shared" si="26"/>
        <v>1</v>
      </c>
    </row>
    <row r="17" spans="1:43" ht="15.2" customHeight="1" x14ac:dyDescent="0.2">
      <c r="A17" s="3" t="s">
        <v>107</v>
      </c>
      <c r="B17" s="1" t="s">
        <v>16</v>
      </c>
      <c r="C17" s="4">
        <v>3406</v>
      </c>
      <c r="D17" s="2">
        <v>3694</v>
      </c>
      <c r="E17" s="4">
        <v>7100</v>
      </c>
      <c r="F17" s="2">
        <v>419</v>
      </c>
      <c r="G17" s="2">
        <v>435</v>
      </c>
      <c r="H17" s="2">
        <v>435</v>
      </c>
      <c r="I17" s="2">
        <v>409</v>
      </c>
      <c r="J17" s="2">
        <v>497</v>
      </c>
      <c r="K17" s="2">
        <v>685</v>
      </c>
      <c r="L17" s="2">
        <v>722</v>
      </c>
      <c r="M17" s="2">
        <v>599</v>
      </c>
      <c r="N17" s="2">
        <v>525</v>
      </c>
      <c r="O17" s="2">
        <v>452</v>
      </c>
      <c r="P17" s="2">
        <v>420</v>
      </c>
      <c r="Q17" s="2">
        <v>405</v>
      </c>
      <c r="R17" s="2">
        <v>365</v>
      </c>
      <c r="S17" s="2">
        <v>285</v>
      </c>
      <c r="T17" s="2">
        <v>188</v>
      </c>
      <c r="U17" s="2">
        <v>259</v>
      </c>
      <c r="V17" s="2">
        <f t="shared" si="10"/>
        <v>1289</v>
      </c>
      <c r="W17" s="2">
        <f t="shared" si="2"/>
        <v>906</v>
      </c>
      <c r="X17" s="2">
        <f t="shared" si="3"/>
        <v>1407</v>
      </c>
      <c r="Y17" s="2">
        <f t="shared" si="4"/>
        <v>1124</v>
      </c>
      <c r="Z17" s="2">
        <f t="shared" si="5"/>
        <v>1277</v>
      </c>
      <c r="AA17" s="2">
        <f t="shared" si="6"/>
        <v>1097</v>
      </c>
      <c r="AB17" s="4">
        <f t="shared" si="11"/>
        <v>618.35690140845065</v>
      </c>
      <c r="AC17" s="4">
        <f t="shared" si="12"/>
        <v>434.62478873239434</v>
      </c>
      <c r="AD17" s="4">
        <f t="shared" si="13"/>
        <v>674.96366197183102</v>
      </c>
      <c r="AE17" s="4">
        <f t="shared" si="14"/>
        <v>539.2033802816901</v>
      </c>
      <c r="AF17" s="4">
        <f t="shared" si="15"/>
        <v>612.60028169014083</v>
      </c>
      <c r="AG17" s="4">
        <f t="shared" si="16"/>
        <v>526.25098591549295</v>
      </c>
      <c r="AH17" s="4">
        <f t="shared" si="17"/>
        <v>670.64309859154923</v>
      </c>
      <c r="AI17" s="4">
        <f t="shared" si="18"/>
        <v>471.37521126760561</v>
      </c>
      <c r="AJ17" s="4">
        <f t="shared" si="19"/>
        <v>732.03633802816898</v>
      </c>
      <c r="AK17" s="4">
        <f t="shared" si="20"/>
        <v>584.79661971830978</v>
      </c>
      <c r="AL17" s="4">
        <f t="shared" si="21"/>
        <v>664.39971830985905</v>
      </c>
      <c r="AM17" s="4">
        <f t="shared" si="22"/>
        <v>570.74901408450694</v>
      </c>
      <c r="AN17" s="4">
        <f t="shared" si="23"/>
        <v>3406</v>
      </c>
      <c r="AO17" s="5">
        <f t="shared" si="24"/>
        <v>3693.9999999999995</v>
      </c>
      <c r="AP17" t="b">
        <f t="shared" si="25"/>
        <v>1</v>
      </c>
      <c r="AQ17" t="b">
        <f t="shared" si="26"/>
        <v>1</v>
      </c>
    </row>
    <row r="18" spans="1:43" ht="15.2" customHeight="1" x14ac:dyDescent="0.2">
      <c r="A18" s="3" t="s">
        <v>107</v>
      </c>
      <c r="B18" s="1" t="s">
        <v>17</v>
      </c>
      <c r="C18" s="4">
        <v>4015</v>
      </c>
      <c r="D18" s="2">
        <v>4077</v>
      </c>
      <c r="E18" s="4">
        <v>8092</v>
      </c>
      <c r="F18" s="2">
        <v>615</v>
      </c>
      <c r="G18" s="2">
        <v>605</v>
      </c>
      <c r="H18" s="2">
        <v>580</v>
      </c>
      <c r="I18" s="2">
        <v>571</v>
      </c>
      <c r="J18" s="2">
        <v>689</v>
      </c>
      <c r="K18" s="2">
        <v>760</v>
      </c>
      <c r="L18" s="2">
        <v>777</v>
      </c>
      <c r="M18" s="2">
        <v>596</v>
      </c>
      <c r="N18" s="2">
        <v>489</v>
      </c>
      <c r="O18" s="2">
        <v>413</v>
      </c>
      <c r="P18" s="2">
        <v>392</v>
      </c>
      <c r="Q18" s="2">
        <v>435</v>
      </c>
      <c r="R18" s="2">
        <v>392</v>
      </c>
      <c r="S18" s="2">
        <v>303</v>
      </c>
      <c r="T18" s="2">
        <v>194</v>
      </c>
      <c r="U18" s="2">
        <v>281</v>
      </c>
      <c r="V18" s="2">
        <f t="shared" si="10"/>
        <v>1800</v>
      </c>
      <c r="W18" s="2">
        <f t="shared" si="2"/>
        <v>1260</v>
      </c>
      <c r="X18" s="2">
        <f t="shared" si="3"/>
        <v>1537</v>
      </c>
      <c r="Y18" s="2">
        <f t="shared" si="4"/>
        <v>1085</v>
      </c>
      <c r="Z18" s="2">
        <f t="shared" si="5"/>
        <v>1240</v>
      </c>
      <c r="AA18" s="2">
        <f t="shared" si="6"/>
        <v>1170</v>
      </c>
      <c r="AB18" s="4">
        <f t="shared" si="11"/>
        <v>893.10430054374683</v>
      </c>
      <c r="AC18" s="4">
        <f t="shared" si="12"/>
        <v>625.17301038062283</v>
      </c>
      <c r="AD18" s="4">
        <f t="shared" si="13"/>
        <v>762.61183885318826</v>
      </c>
      <c r="AE18" s="4">
        <f t="shared" si="14"/>
        <v>538.34342560553637</v>
      </c>
      <c r="AF18" s="4">
        <f t="shared" si="15"/>
        <v>615.24962926347007</v>
      </c>
      <c r="AG18" s="4">
        <f t="shared" si="16"/>
        <v>580.51779535343542</v>
      </c>
      <c r="AH18" s="4">
        <f t="shared" si="17"/>
        <v>906.89569945625317</v>
      </c>
      <c r="AI18" s="4">
        <f t="shared" si="18"/>
        <v>634.82698961937717</v>
      </c>
      <c r="AJ18" s="4">
        <f t="shared" si="19"/>
        <v>774.38816114681174</v>
      </c>
      <c r="AK18" s="4">
        <f t="shared" si="20"/>
        <v>546.65657439446363</v>
      </c>
      <c r="AL18" s="4">
        <f t="shared" si="21"/>
        <v>624.75037073652993</v>
      </c>
      <c r="AM18" s="4">
        <f t="shared" si="22"/>
        <v>589.48220464656458</v>
      </c>
      <c r="AN18" s="4">
        <f t="shared" si="23"/>
        <v>4015</v>
      </c>
      <c r="AO18" s="5">
        <f t="shared" si="24"/>
        <v>4077</v>
      </c>
      <c r="AP18" t="b">
        <f t="shared" si="25"/>
        <v>1</v>
      </c>
      <c r="AQ18" t="b">
        <f t="shared" si="26"/>
        <v>1</v>
      </c>
    </row>
    <row r="19" spans="1:43" ht="15.2" customHeight="1" x14ac:dyDescent="0.2">
      <c r="A19" s="3" t="s">
        <v>107</v>
      </c>
      <c r="B19" s="1" t="s">
        <v>18</v>
      </c>
      <c r="C19" s="4">
        <v>41261</v>
      </c>
      <c r="D19" s="2">
        <v>39932</v>
      </c>
      <c r="E19" s="4">
        <v>81193</v>
      </c>
      <c r="F19" s="2">
        <v>5025</v>
      </c>
      <c r="G19" s="2">
        <v>5388</v>
      </c>
      <c r="H19" s="2">
        <v>5361</v>
      </c>
      <c r="I19" s="2">
        <v>5324</v>
      </c>
      <c r="J19" s="2">
        <v>6297</v>
      </c>
      <c r="K19" s="2">
        <v>6767</v>
      </c>
      <c r="L19" s="2">
        <v>7082</v>
      </c>
      <c r="M19" s="2">
        <v>6971</v>
      </c>
      <c r="N19" s="2">
        <v>6138</v>
      </c>
      <c r="O19" s="2">
        <v>5134</v>
      </c>
      <c r="P19" s="2">
        <v>4444</v>
      </c>
      <c r="Q19" s="2">
        <v>4448</v>
      </c>
      <c r="R19" s="2">
        <v>4029</v>
      </c>
      <c r="S19" s="2">
        <v>3272</v>
      </c>
      <c r="T19" s="2">
        <v>2262</v>
      </c>
      <c r="U19" s="2">
        <v>3251</v>
      </c>
      <c r="V19" s="2">
        <f t="shared" si="10"/>
        <v>15774</v>
      </c>
      <c r="W19" s="2">
        <f t="shared" si="2"/>
        <v>11621</v>
      </c>
      <c r="X19" s="2">
        <f t="shared" si="3"/>
        <v>13849</v>
      </c>
      <c r="Y19" s="2">
        <f t="shared" si="4"/>
        <v>13109</v>
      </c>
      <c r="Z19" s="2">
        <f t="shared" si="5"/>
        <v>14026</v>
      </c>
      <c r="AA19" s="2">
        <f t="shared" si="6"/>
        <v>12814</v>
      </c>
      <c r="AB19" s="4">
        <f t="shared" si="11"/>
        <v>8016.0976192528906</v>
      </c>
      <c r="AC19" s="4">
        <f t="shared" si="12"/>
        <v>5905.6086238961479</v>
      </c>
      <c r="AD19" s="4">
        <f t="shared" si="13"/>
        <v>7037.8430283398811</v>
      </c>
      <c r="AE19" s="4">
        <f t="shared" si="14"/>
        <v>6661.7867180668281</v>
      </c>
      <c r="AF19" s="4">
        <f t="shared" si="15"/>
        <v>7127.7916322835708</v>
      </c>
      <c r="AG19" s="4">
        <f t="shared" si="16"/>
        <v>6511.8723781606786</v>
      </c>
      <c r="AH19" s="4">
        <f t="shared" si="17"/>
        <v>7757.9023807471085</v>
      </c>
      <c r="AI19" s="4">
        <f t="shared" si="18"/>
        <v>5715.3913761038511</v>
      </c>
      <c r="AJ19" s="4">
        <f t="shared" si="19"/>
        <v>6811.1569716601189</v>
      </c>
      <c r="AK19" s="4">
        <f t="shared" si="20"/>
        <v>6447.2132819331719</v>
      </c>
      <c r="AL19" s="4">
        <f t="shared" si="21"/>
        <v>6898.2083677164292</v>
      </c>
      <c r="AM19" s="4">
        <f t="shared" si="22"/>
        <v>6302.1276218393214</v>
      </c>
      <c r="AN19" s="4">
        <f t="shared" si="23"/>
        <v>41261</v>
      </c>
      <c r="AO19" s="5">
        <f t="shared" si="24"/>
        <v>39932</v>
      </c>
      <c r="AP19" t="b">
        <f t="shared" si="25"/>
        <v>1</v>
      </c>
      <c r="AQ19" t="b">
        <f t="shared" si="26"/>
        <v>1</v>
      </c>
    </row>
    <row r="20" spans="1:43" ht="15.2" customHeight="1" x14ac:dyDescent="0.2">
      <c r="A20" s="1" t="s">
        <v>108</v>
      </c>
      <c r="B20" s="1" t="s">
        <v>19</v>
      </c>
      <c r="C20" s="4">
        <v>72080</v>
      </c>
      <c r="D20" s="2">
        <v>71213</v>
      </c>
      <c r="E20" s="4">
        <v>143293</v>
      </c>
      <c r="F20" s="2">
        <v>9170</v>
      </c>
      <c r="G20" s="2">
        <v>9419</v>
      </c>
      <c r="H20" s="2">
        <v>9698</v>
      </c>
      <c r="I20" s="2">
        <v>9291</v>
      </c>
      <c r="J20" s="2">
        <v>10834</v>
      </c>
      <c r="K20" s="2">
        <v>12620</v>
      </c>
      <c r="L20" s="2">
        <v>12830</v>
      </c>
      <c r="M20" s="2">
        <v>12451</v>
      </c>
      <c r="N20" s="2">
        <v>10485</v>
      </c>
      <c r="O20" s="2">
        <v>8751</v>
      </c>
      <c r="P20" s="2">
        <v>8206</v>
      </c>
      <c r="Q20" s="2">
        <v>7889</v>
      </c>
      <c r="R20" s="2">
        <v>6977</v>
      </c>
      <c r="S20" s="2">
        <v>5546</v>
      </c>
      <c r="T20" s="2">
        <v>3705</v>
      </c>
      <c r="U20" s="2">
        <v>5421</v>
      </c>
      <c r="V20" s="2">
        <f t="shared" si="10"/>
        <v>28287</v>
      </c>
      <c r="W20" s="2">
        <f t="shared" si="2"/>
        <v>20125</v>
      </c>
      <c r="X20" s="2">
        <f t="shared" si="3"/>
        <v>25450</v>
      </c>
      <c r="Y20" s="2">
        <f t="shared" si="4"/>
        <v>22936</v>
      </c>
      <c r="Z20" s="2">
        <f t="shared" si="5"/>
        <v>24846</v>
      </c>
      <c r="AA20" s="2">
        <f t="shared" si="6"/>
        <v>21649</v>
      </c>
      <c r="AB20" s="4">
        <f t="shared" si="11"/>
        <v>14229.075809704591</v>
      </c>
      <c r="AC20" s="4">
        <f t="shared" si="12"/>
        <v>10123.3835567683</v>
      </c>
      <c r="AD20" s="4">
        <f t="shared" si="13"/>
        <v>12801.993118993949</v>
      </c>
      <c r="AE20" s="4">
        <f t="shared" si="14"/>
        <v>11537.387590461502</v>
      </c>
      <c r="AF20" s="4">
        <f t="shared" si="15"/>
        <v>12498.165855973424</v>
      </c>
      <c r="AG20" s="4">
        <f t="shared" si="16"/>
        <v>10889.994068098231</v>
      </c>
      <c r="AH20" s="4">
        <f t="shared" si="17"/>
        <v>14057.924190295409</v>
      </c>
      <c r="AI20" s="4">
        <f t="shared" si="18"/>
        <v>10001.6164432317</v>
      </c>
      <c r="AJ20" s="4">
        <f t="shared" si="19"/>
        <v>12648.006881006051</v>
      </c>
      <c r="AK20" s="4">
        <f t="shared" si="20"/>
        <v>11398.612409538498</v>
      </c>
      <c r="AL20" s="4">
        <f t="shared" si="21"/>
        <v>12347.834144026576</v>
      </c>
      <c r="AM20" s="4">
        <f t="shared" si="22"/>
        <v>10759.005931901769</v>
      </c>
      <c r="AN20" s="4">
        <f t="shared" si="23"/>
        <v>72079.999999999985</v>
      </c>
      <c r="AO20" s="5">
        <f t="shared" si="24"/>
        <v>71213.000000000015</v>
      </c>
      <c r="AP20" t="b">
        <f t="shared" si="25"/>
        <v>1</v>
      </c>
      <c r="AQ20" t="b">
        <f t="shared" si="26"/>
        <v>1</v>
      </c>
    </row>
    <row r="21" spans="1:43" ht="15.2" customHeight="1" x14ac:dyDescent="0.2">
      <c r="A21" s="3" t="s">
        <v>107</v>
      </c>
      <c r="B21" s="1" t="s">
        <v>20</v>
      </c>
      <c r="C21" s="4">
        <v>6956</v>
      </c>
      <c r="D21" s="2">
        <v>7141</v>
      </c>
      <c r="E21" s="4">
        <v>14097</v>
      </c>
      <c r="F21" s="2">
        <v>1245</v>
      </c>
      <c r="G21" s="2">
        <v>1242</v>
      </c>
      <c r="H21" s="2">
        <v>1182</v>
      </c>
      <c r="I21" s="2">
        <v>1093</v>
      </c>
      <c r="J21" s="2">
        <v>928</v>
      </c>
      <c r="K21" s="2">
        <v>805</v>
      </c>
      <c r="L21" s="2">
        <v>1070</v>
      </c>
      <c r="M21" s="2">
        <v>1222</v>
      </c>
      <c r="N21" s="2">
        <v>915</v>
      </c>
      <c r="O21" s="2">
        <v>742</v>
      </c>
      <c r="P21" s="2">
        <v>779</v>
      </c>
      <c r="Q21" s="2">
        <v>869</v>
      </c>
      <c r="R21" s="2">
        <v>713</v>
      </c>
      <c r="S21" s="2">
        <v>498</v>
      </c>
      <c r="T21" s="2">
        <v>304</v>
      </c>
      <c r="U21" s="2">
        <v>490</v>
      </c>
      <c r="V21" s="2">
        <f t="shared" si="10"/>
        <v>3669</v>
      </c>
      <c r="W21" s="2">
        <f t="shared" si="2"/>
        <v>2021</v>
      </c>
      <c r="X21" s="2">
        <f t="shared" si="3"/>
        <v>1875</v>
      </c>
      <c r="Y21" s="2">
        <f t="shared" si="4"/>
        <v>2137</v>
      </c>
      <c r="Z21" s="2">
        <f t="shared" si="5"/>
        <v>2390</v>
      </c>
      <c r="AA21" s="2">
        <f t="shared" si="6"/>
        <v>2005</v>
      </c>
      <c r="AB21" s="4">
        <f t="shared" si="11"/>
        <v>1810.4251968503936</v>
      </c>
      <c r="AC21" s="4">
        <f t="shared" si="12"/>
        <v>997.2388451443569</v>
      </c>
      <c r="AD21" s="4">
        <f t="shared" si="13"/>
        <v>925.19685039370074</v>
      </c>
      <c r="AE21" s="4">
        <f t="shared" si="14"/>
        <v>1054.4776902887138</v>
      </c>
      <c r="AF21" s="4">
        <f t="shared" si="15"/>
        <v>1179.3175853018372</v>
      </c>
      <c r="AG21" s="4">
        <f t="shared" si="16"/>
        <v>989.34383202099741</v>
      </c>
      <c r="AH21" s="4">
        <f t="shared" si="17"/>
        <v>1858.5748031496062</v>
      </c>
      <c r="AI21" s="4">
        <f t="shared" si="18"/>
        <v>1023.761154855643</v>
      </c>
      <c r="AJ21" s="4">
        <f t="shared" si="19"/>
        <v>949.80314960629914</v>
      </c>
      <c r="AK21" s="4">
        <f t="shared" si="20"/>
        <v>1082.522309711286</v>
      </c>
      <c r="AL21" s="4">
        <f t="shared" si="21"/>
        <v>1210.6824146981626</v>
      </c>
      <c r="AM21" s="4">
        <f t="shared" si="22"/>
        <v>1015.6561679790025</v>
      </c>
      <c r="AN21" s="4">
        <f t="shared" si="23"/>
        <v>6955.9999999999991</v>
      </c>
      <c r="AO21" s="5">
        <f t="shared" si="24"/>
        <v>7141</v>
      </c>
      <c r="AP21" t="b">
        <f t="shared" si="25"/>
        <v>1</v>
      </c>
      <c r="AQ21" t="b">
        <f t="shared" si="26"/>
        <v>1</v>
      </c>
    </row>
    <row r="22" spans="1:43" ht="15.2" customHeight="1" x14ac:dyDescent="0.2">
      <c r="A22" s="3" t="s">
        <v>107</v>
      </c>
      <c r="B22" s="1" t="s">
        <v>21</v>
      </c>
      <c r="C22" s="4">
        <v>160683</v>
      </c>
      <c r="D22" s="2">
        <v>164884</v>
      </c>
      <c r="E22" s="4">
        <v>325567</v>
      </c>
      <c r="F22" s="2">
        <v>21255</v>
      </c>
      <c r="G22" s="2">
        <v>22364</v>
      </c>
      <c r="H22" s="2">
        <v>22096</v>
      </c>
      <c r="I22" s="2">
        <v>22071</v>
      </c>
      <c r="J22" s="2">
        <v>23893</v>
      </c>
      <c r="K22" s="2">
        <v>25445</v>
      </c>
      <c r="L22" s="2">
        <v>28117</v>
      </c>
      <c r="M22" s="2">
        <v>28702</v>
      </c>
      <c r="N22" s="2">
        <v>24774</v>
      </c>
      <c r="O22" s="2">
        <v>20973</v>
      </c>
      <c r="P22" s="2">
        <v>18599</v>
      </c>
      <c r="Q22" s="2">
        <v>17981</v>
      </c>
      <c r="R22" s="2">
        <v>16033</v>
      </c>
      <c r="S22" s="2">
        <v>12771</v>
      </c>
      <c r="T22" s="2">
        <v>8690</v>
      </c>
      <c r="U22" s="2">
        <v>11803</v>
      </c>
      <c r="V22" s="2">
        <f t="shared" si="10"/>
        <v>65715</v>
      </c>
      <c r="W22" s="2">
        <f t="shared" si="2"/>
        <v>45964</v>
      </c>
      <c r="X22" s="2">
        <f t="shared" si="3"/>
        <v>53562</v>
      </c>
      <c r="Y22" s="2">
        <f t="shared" si="4"/>
        <v>53476</v>
      </c>
      <c r="Z22" s="2">
        <f t="shared" si="5"/>
        <v>57553</v>
      </c>
      <c r="AA22" s="2">
        <f t="shared" si="6"/>
        <v>49297</v>
      </c>
      <c r="AB22" s="4">
        <f t="shared" si="11"/>
        <v>32433.518584500274</v>
      </c>
      <c r="AC22" s="4">
        <f t="shared" si="12"/>
        <v>22685.44850061585</v>
      </c>
      <c r="AD22" s="4">
        <f t="shared" si="13"/>
        <v>26435.427564833048</v>
      </c>
      <c r="AE22" s="4">
        <f t="shared" si="14"/>
        <v>26392.982421437064</v>
      </c>
      <c r="AF22" s="4">
        <f t="shared" si="15"/>
        <v>28405.178347314071</v>
      </c>
      <c r="AG22" s="4">
        <f t="shared" si="16"/>
        <v>24330.444581299704</v>
      </c>
      <c r="AH22" s="4">
        <f t="shared" si="17"/>
        <v>33281.481415499729</v>
      </c>
      <c r="AI22" s="4">
        <f t="shared" si="18"/>
        <v>23278.55149938415</v>
      </c>
      <c r="AJ22" s="4">
        <f t="shared" si="19"/>
        <v>27126.572435166952</v>
      </c>
      <c r="AK22" s="4">
        <f t="shared" si="20"/>
        <v>27083.017578562936</v>
      </c>
      <c r="AL22" s="4">
        <f t="shared" si="21"/>
        <v>29147.821652685929</v>
      </c>
      <c r="AM22" s="4">
        <f t="shared" si="22"/>
        <v>24966.555418700296</v>
      </c>
      <c r="AN22" s="4">
        <f t="shared" si="23"/>
        <v>160683</v>
      </c>
      <c r="AO22" s="5">
        <f t="shared" si="24"/>
        <v>164884</v>
      </c>
      <c r="AP22" t="b">
        <f t="shared" si="25"/>
        <v>1</v>
      </c>
      <c r="AQ22" t="b">
        <f t="shared" si="26"/>
        <v>1</v>
      </c>
    </row>
    <row r="23" spans="1:43" ht="15.2" customHeight="1" x14ac:dyDescent="0.2">
      <c r="A23" s="3" t="s">
        <v>107</v>
      </c>
      <c r="B23" s="1" t="s">
        <v>22</v>
      </c>
      <c r="C23" s="4">
        <v>48207</v>
      </c>
      <c r="D23" s="2">
        <v>48502</v>
      </c>
      <c r="E23" s="4">
        <v>96709</v>
      </c>
      <c r="F23" s="2">
        <v>6106</v>
      </c>
      <c r="G23" s="2">
        <v>6361</v>
      </c>
      <c r="H23" s="2">
        <v>6496</v>
      </c>
      <c r="I23" s="2">
        <v>6457</v>
      </c>
      <c r="J23" s="2">
        <v>7589</v>
      </c>
      <c r="K23" s="2">
        <v>8428</v>
      </c>
      <c r="L23" s="2">
        <v>8611</v>
      </c>
      <c r="M23" s="2">
        <v>7946</v>
      </c>
      <c r="N23" s="2">
        <v>6621</v>
      </c>
      <c r="O23" s="2">
        <v>5747</v>
      </c>
      <c r="P23" s="2">
        <v>5513</v>
      </c>
      <c r="Q23" s="2">
        <v>5361</v>
      </c>
      <c r="R23" s="2">
        <v>4846</v>
      </c>
      <c r="S23" s="2">
        <v>3947</v>
      </c>
      <c r="T23" s="2">
        <v>2761</v>
      </c>
      <c r="U23" s="2">
        <v>3919</v>
      </c>
      <c r="V23" s="2">
        <f t="shared" si="10"/>
        <v>18963</v>
      </c>
      <c r="W23" s="2">
        <f t="shared" si="2"/>
        <v>14046</v>
      </c>
      <c r="X23" s="2">
        <f t="shared" si="3"/>
        <v>17039</v>
      </c>
      <c r="Y23" s="2">
        <f t="shared" si="4"/>
        <v>14567</v>
      </c>
      <c r="Z23" s="2">
        <f t="shared" si="5"/>
        <v>16621</v>
      </c>
      <c r="AA23" s="2">
        <f t="shared" si="6"/>
        <v>15473</v>
      </c>
      <c r="AB23" s="4">
        <f t="shared" si="11"/>
        <v>9452.5777435398977</v>
      </c>
      <c r="AC23" s="4">
        <f t="shared" si="12"/>
        <v>7001.5771231219433</v>
      </c>
      <c r="AD23" s="4">
        <f t="shared" si="13"/>
        <v>8493.5122170635623</v>
      </c>
      <c r="AE23" s="4">
        <f t="shared" si="14"/>
        <v>7261.282496975462</v>
      </c>
      <c r="AF23" s="4">
        <f t="shared" si="15"/>
        <v>8285.1497482137129</v>
      </c>
      <c r="AG23" s="4">
        <f t="shared" si="16"/>
        <v>7712.900671085421</v>
      </c>
      <c r="AH23" s="4">
        <f t="shared" si="17"/>
        <v>9510.4222564601005</v>
      </c>
      <c r="AI23" s="4">
        <f t="shared" si="18"/>
        <v>7044.4228768780558</v>
      </c>
      <c r="AJ23" s="4">
        <f t="shared" si="19"/>
        <v>8545.4877829364377</v>
      </c>
      <c r="AK23" s="4">
        <f t="shared" si="20"/>
        <v>7305.7175030245371</v>
      </c>
      <c r="AL23" s="4">
        <f t="shared" si="21"/>
        <v>8335.8502517862853</v>
      </c>
      <c r="AM23" s="4">
        <f t="shared" si="22"/>
        <v>7760.0993289145781</v>
      </c>
      <c r="AN23" s="4">
        <f t="shared" si="23"/>
        <v>48207</v>
      </c>
      <c r="AO23" s="5">
        <f t="shared" si="24"/>
        <v>48501.999999999993</v>
      </c>
      <c r="AP23" t="b">
        <f t="shared" si="25"/>
        <v>1</v>
      </c>
      <c r="AQ23" t="b">
        <f t="shared" si="26"/>
        <v>1</v>
      </c>
    </row>
    <row r="24" spans="1:43" ht="15.2" customHeight="1" x14ac:dyDescent="0.2">
      <c r="A24" s="3" t="s">
        <v>107</v>
      </c>
      <c r="B24" s="1" t="s">
        <v>23</v>
      </c>
      <c r="C24" s="4">
        <v>48226</v>
      </c>
      <c r="D24" s="2">
        <v>49084</v>
      </c>
      <c r="E24" s="4">
        <v>97310</v>
      </c>
      <c r="F24" s="2">
        <v>6347</v>
      </c>
      <c r="G24" s="2">
        <v>6629</v>
      </c>
      <c r="H24" s="2">
        <v>6696</v>
      </c>
      <c r="I24" s="2">
        <v>6672</v>
      </c>
      <c r="J24" s="2">
        <v>7661</v>
      </c>
      <c r="K24" s="2">
        <v>8349</v>
      </c>
      <c r="L24" s="2">
        <v>8533</v>
      </c>
      <c r="M24" s="2">
        <v>8054</v>
      </c>
      <c r="N24" s="2">
        <v>7011</v>
      </c>
      <c r="O24" s="2">
        <v>6045</v>
      </c>
      <c r="P24" s="2">
        <v>5437</v>
      </c>
      <c r="Q24" s="2">
        <v>5307</v>
      </c>
      <c r="R24" s="2">
        <v>4640</v>
      </c>
      <c r="S24" s="2">
        <v>3699</v>
      </c>
      <c r="T24" s="2">
        <v>2649</v>
      </c>
      <c r="U24" s="2">
        <v>3581</v>
      </c>
      <c r="V24" s="2">
        <f t="shared" si="10"/>
        <v>19672</v>
      </c>
      <c r="W24" s="2">
        <f t="shared" si="2"/>
        <v>14333</v>
      </c>
      <c r="X24" s="2">
        <f t="shared" si="3"/>
        <v>16882</v>
      </c>
      <c r="Y24" s="2">
        <f t="shared" si="4"/>
        <v>15065</v>
      </c>
      <c r="Z24" s="2">
        <f t="shared" si="5"/>
        <v>16789</v>
      </c>
      <c r="AA24" s="2">
        <f t="shared" si="6"/>
        <v>14569</v>
      </c>
      <c r="AB24" s="4">
        <f t="shared" si="11"/>
        <v>9749.274195868873</v>
      </c>
      <c r="AC24" s="4">
        <f t="shared" si="12"/>
        <v>7103.3116637550092</v>
      </c>
      <c r="AD24" s="4">
        <f t="shared" si="13"/>
        <v>8366.5741650395648</v>
      </c>
      <c r="AE24" s="4">
        <f t="shared" si="14"/>
        <v>7466.0845750693661</v>
      </c>
      <c r="AF24" s="4">
        <f t="shared" si="15"/>
        <v>8320.4841640119212</v>
      </c>
      <c r="AG24" s="4">
        <f t="shared" si="16"/>
        <v>7220.2712362552666</v>
      </c>
      <c r="AH24" s="4">
        <f t="shared" si="17"/>
        <v>9922.725804131127</v>
      </c>
      <c r="AI24" s="4">
        <f t="shared" si="18"/>
        <v>7229.6883362449908</v>
      </c>
      <c r="AJ24" s="4">
        <f t="shared" si="19"/>
        <v>8515.4258349604352</v>
      </c>
      <c r="AK24" s="4">
        <f t="shared" si="20"/>
        <v>7598.9154249306339</v>
      </c>
      <c r="AL24" s="4">
        <f t="shared" si="21"/>
        <v>8468.5158359880788</v>
      </c>
      <c r="AM24" s="4">
        <f t="shared" si="22"/>
        <v>7348.7287637447334</v>
      </c>
      <c r="AN24" s="4">
        <f t="shared" si="23"/>
        <v>48226</v>
      </c>
      <c r="AO24" s="5">
        <f t="shared" si="24"/>
        <v>49084</v>
      </c>
      <c r="AP24" t="b">
        <f t="shared" si="25"/>
        <v>1</v>
      </c>
      <c r="AQ24" t="b">
        <f t="shared" si="26"/>
        <v>1</v>
      </c>
    </row>
    <row r="25" spans="1:43" ht="15.2" customHeight="1" x14ac:dyDescent="0.2">
      <c r="A25" s="3" t="s">
        <v>109</v>
      </c>
      <c r="B25" s="1" t="s">
        <v>24</v>
      </c>
      <c r="C25" s="4">
        <v>3582</v>
      </c>
      <c r="D25" s="2">
        <v>3756</v>
      </c>
      <c r="E25" s="4">
        <v>7338</v>
      </c>
      <c r="F25" s="2">
        <v>430</v>
      </c>
      <c r="G25" s="2">
        <v>458</v>
      </c>
      <c r="H25" s="2">
        <v>453</v>
      </c>
      <c r="I25" s="2">
        <v>430</v>
      </c>
      <c r="J25" s="2">
        <v>521</v>
      </c>
      <c r="K25" s="2">
        <v>562</v>
      </c>
      <c r="L25" s="2">
        <v>599</v>
      </c>
      <c r="M25" s="2">
        <v>605</v>
      </c>
      <c r="N25" s="2">
        <v>563</v>
      </c>
      <c r="O25" s="2">
        <v>457</v>
      </c>
      <c r="P25" s="2">
        <v>412</v>
      </c>
      <c r="Q25" s="2">
        <v>439</v>
      </c>
      <c r="R25" s="2">
        <v>413</v>
      </c>
      <c r="S25" s="2">
        <v>352</v>
      </c>
      <c r="T25" s="2">
        <v>258</v>
      </c>
      <c r="U25" s="2">
        <v>386</v>
      </c>
      <c r="V25" s="2">
        <f t="shared" si="10"/>
        <v>1341</v>
      </c>
      <c r="W25" s="2">
        <f t="shared" si="2"/>
        <v>951</v>
      </c>
      <c r="X25" s="2">
        <f t="shared" si="3"/>
        <v>1161</v>
      </c>
      <c r="Y25" s="2">
        <f t="shared" si="4"/>
        <v>1168</v>
      </c>
      <c r="Z25" s="2">
        <f t="shared" si="5"/>
        <v>1308</v>
      </c>
      <c r="AA25" s="2">
        <f t="shared" si="6"/>
        <v>1409</v>
      </c>
      <c r="AB25" s="4">
        <f t="shared" si="11"/>
        <v>654.60098119378586</v>
      </c>
      <c r="AC25" s="4">
        <f t="shared" si="12"/>
        <v>464.22485690923958</v>
      </c>
      <c r="AD25" s="4">
        <f t="shared" si="13"/>
        <v>566.73507767784145</v>
      </c>
      <c r="AE25" s="4">
        <f t="shared" si="14"/>
        <v>570.1520850367948</v>
      </c>
      <c r="AF25" s="4">
        <f t="shared" si="15"/>
        <v>638.49223221586271</v>
      </c>
      <c r="AG25" s="4">
        <f t="shared" si="16"/>
        <v>687.79476696647589</v>
      </c>
      <c r="AH25" s="4">
        <f t="shared" si="17"/>
        <v>686.39901880621414</v>
      </c>
      <c r="AI25" s="4">
        <f t="shared" si="18"/>
        <v>486.77514309076042</v>
      </c>
      <c r="AJ25" s="4">
        <f t="shared" si="19"/>
        <v>594.26492232215855</v>
      </c>
      <c r="AK25" s="4">
        <f t="shared" si="20"/>
        <v>597.8479149632052</v>
      </c>
      <c r="AL25" s="4">
        <f t="shared" si="21"/>
        <v>669.50776778413729</v>
      </c>
      <c r="AM25" s="4">
        <f t="shared" si="22"/>
        <v>721.20523303352411</v>
      </c>
      <c r="AN25" s="4">
        <f t="shared" si="23"/>
        <v>3582.0000000000005</v>
      </c>
      <c r="AO25" s="5">
        <f t="shared" si="24"/>
        <v>3755.9999999999995</v>
      </c>
      <c r="AP25" t="b">
        <f t="shared" si="25"/>
        <v>1</v>
      </c>
      <c r="AQ25" t="b">
        <f t="shared" si="26"/>
        <v>1</v>
      </c>
    </row>
    <row r="26" spans="1:43" ht="15.2" customHeight="1" x14ac:dyDescent="0.2">
      <c r="A26" s="3" t="s">
        <v>107</v>
      </c>
      <c r="B26" s="1" t="s">
        <v>25</v>
      </c>
      <c r="C26" s="4">
        <v>14933</v>
      </c>
      <c r="D26" s="2">
        <v>15214</v>
      </c>
      <c r="E26" s="4">
        <v>30147</v>
      </c>
      <c r="F26" s="2">
        <v>1820</v>
      </c>
      <c r="G26" s="2">
        <v>1925</v>
      </c>
      <c r="H26" s="2">
        <v>1939</v>
      </c>
      <c r="I26" s="2">
        <v>1867</v>
      </c>
      <c r="J26" s="2">
        <v>2136</v>
      </c>
      <c r="K26" s="2">
        <v>2396</v>
      </c>
      <c r="L26" s="2">
        <v>2577</v>
      </c>
      <c r="M26" s="2">
        <v>2486</v>
      </c>
      <c r="N26" s="2">
        <v>2169</v>
      </c>
      <c r="O26" s="2">
        <v>1884</v>
      </c>
      <c r="P26" s="2">
        <v>1786</v>
      </c>
      <c r="Q26" s="2">
        <v>1747</v>
      </c>
      <c r="R26" s="2">
        <v>1562</v>
      </c>
      <c r="S26" s="2">
        <v>1310</v>
      </c>
      <c r="T26" s="2">
        <v>1011</v>
      </c>
      <c r="U26" s="2">
        <v>1532</v>
      </c>
      <c r="V26" s="2">
        <f t="shared" si="10"/>
        <v>5684</v>
      </c>
      <c r="W26" s="2">
        <f t="shared" si="2"/>
        <v>4003</v>
      </c>
      <c r="X26" s="2">
        <f t="shared" si="3"/>
        <v>4973</v>
      </c>
      <c r="Y26" s="2">
        <f t="shared" si="4"/>
        <v>4655</v>
      </c>
      <c r="Z26" s="2">
        <f t="shared" si="5"/>
        <v>5417</v>
      </c>
      <c r="AA26" s="2">
        <f t="shared" si="6"/>
        <v>5415</v>
      </c>
      <c r="AB26" s="4">
        <f t="shared" si="11"/>
        <v>2815.5097356287524</v>
      </c>
      <c r="AC26" s="4">
        <f t="shared" si="12"/>
        <v>1982.8440309151822</v>
      </c>
      <c r="AD26" s="4">
        <f t="shared" si="13"/>
        <v>2463.3233489236077</v>
      </c>
      <c r="AE26" s="4">
        <f t="shared" si="14"/>
        <v>2305.8053869373402</v>
      </c>
      <c r="AF26" s="4">
        <f t="shared" si="15"/>
        <v>2683.25408830066</v>
      </c>
      <c r="AG26" s="4">
        <f t="shared" si="16"/>
        <v>2682.2634092944572</v>
      </c>
      <c r="AH26" s="4">
        <f t="shared" si="17"/>
        <v>2868.4902643712476</v>
      </c>
      <c r="AI26" s="4">
        <f t="shared" si="18"/>
        <v>2020.1559690848178</v>
      </c>
      <c r="AJ26" s="4">
        <f t="shared" si="19"/>
        <v>2509.6766510763923</v>
      </c>
      <c r="AK26" s="4">
        <f t="shared" si="20"/>
        <v>2349.1946130626598</v>
      </c>
      <c r="AL26" s="4">
        <f t="shared" si="21"/>
        <v>2733.74591169934</v>
      </c>
      <c r="AM26" s="4">
        <f t="shared" si="22"/>
        <v>2732.7365907055428</v>
      </c>
      <c r="AN26" s="4">
        <f t="shared" si="23"/>
        <v>14933</v>
      </c>
      <c r="AO26" s="5">
        <f t="shared" si="24"/>
        <v>15214</v>
      </c>
      <c r="AP26" t="b">
        <f t="shared" si="25"/>
        <v>1</v>
      </c>
      <c r="AQ26" t="b">
        <f t="shared" si="26"/>
        <v>1</v>
      </c>
    </row>
    <row r="27" spans="1:43" ht="15.2" customHeight="1" x14ac:dyDescent="0.2">
      <c r="A27" s="3" t="s">
        <v>107</v>
      </c>
      <c r="B27" s="1" t="s">
        <v>26</v>
      </c>
      <c r="C27" s="4">
        <v>25016</v>
      </c>
      <c r="D27" s="2">
        <v>25218</v>
      </c>
      <c r="E27" s="4">
        <v>50234</v>
      </c>
      <c r="F27" s="2">
        <v>3257</v>
      </c>
      <c r="G27" s="2">
        <v>3387</v>
      </c>
      <c r="H27" s="2">
        <v>3423</v>
      </c>
      <c r="I27" s="2">
        <v>3353</v>
      </c>
      <c r="J27" s="2">
        <v>4112</v>
      </c>
      <c r="K27" s="2">
        <v>4595</v>
      </c>
      <c r="L27" s="2">
        <v>4677</v>
      </c>
      <c r="M27" s="2">
        <v>4146</v>
      </c>
      <c r="N27" s="2">
        <v>3402</v>
      </c>
      <c r="O27" s="2">
        <v>2942</v>
      </c>
      <c r="P27" s="2">
        <v>2787</v>
      </c>
      <c r="Q27" s="2">
        <v>2661</v>
      </c>
      <c r="R27" s="2">
        <v>2405</v>
      </c>
      <c r="S27" s="2">
        <v>1864</v>
      </c>
      <c r="T27" s="2">
        <v>1308</v>
      </c>
      <c r="U27" s="2">
        <v>1915</v>
      </c>
      <c r="V27" s="2">
        <f t="shared" si="10"/>
        <v>10067</v>
      </c>
      <c r="W27" s="2">
        <f t="shared" si="2"/>
        <v>7465</v>
      </c>
      <c r="X27" s="2">
        <f t="shared" si="3"/>
        <v>9272</v>
      </c>
      <c r="Y27" s="2">
        <f t="shared" si="4"/>
        <v>7548</v>
      </c>
      <c r="Z27" s="2">
        <f t="shared" si="5"/>
        <v>8390</v>
      </c>
      <c r="AA27" s="2">
        <f t="shared" si="6"/>
        <v>7492</v>
      </c>
      <c r="AB27" s="4">
        <f t="shared" si="11"/>
        <v>5013.2593860731777</v>
      </c>
      <c r="AC27" s="4">
        <f t="shared" si="12"/>
        <v>3717.4909423896165</v>
      </c>
      <c r="AD27" s="4">
        <f t="shared" si="13"/>
        <v>4617.3578054703985</v>
      </c>
      <c r="AE27" s="4">
        <f t="shared" si="14"/>
        <v>3758.8240633833657</v>
      </c>
      <c r="AF27" s="4">
        <f t="shared" si="15"/>
        <v>4178.1311462356171</v>
      </c>
      <c r="AG27" s="4">
        <f t="shared" si="16"/>
        <v>3730.9366564478241</v>
      </c>
      <c r="AH27" s="4">
        <f t="shared" si="17"/>
        <v>5053.7406139268223</v>
      </c>
      <c r="AI27" s="4">
        <f t="shared" si="18"/>
        <v>3747.5090576103835</v>
      </c>
      <c r="AJ27" s="4">
        <f t="shared" si="19"/>
        <v>4654.6421945296015</v>
      </c>
      <c r="AK27" s="4">
        <f t="shared" si="20"/>
        <v>3789.1759366166343</v>
      </c>
      <c r="AL27" s="4">
        <f t="shared" si="21"/>
        <v>4211.8688537643829</v>
      </c>
      <c r="AM27" s="4">
        <f t="shared" si="22"/>
        <v>3761.0633435521759</v>
      </c>
      <c r="AN27" s="4">
        <f t="shared" si="23"/>
        <v>25016</v>
      </c>
      <c r="AO27" s="5">
        <f t="shared" si="24"/>
        <v>25218</v>
      </c>
      <c r="AP27" t="b">
        <f t="shared" si="25"/>
        <v>1</v>
      </c>
      <c r="AQ27" t="b">
        <f t="shared" si="26"/>
        <v>1</v>
      </c>
    </row>
    <row r="28" spans="1:43" ht="15.2" customHeight="1" x14ac:dyDescent="0.2">
      <c r="A28" s="3" t="s">
        <v>107</v>
      </c>
      <c r="B28" s="1" t="s">
        <v>27</v>
      </c>
      <c r="C28" s="4">
        <v>21187</v>
      </c>
      <c r="D28" s="2">
        <v>21030</v>
      </c>
      <c r="E28" s="4">
        <v>42217</v>
      </c>
      <c r="F28" s="2">
        <v>2571</v>
      </c>
      <c r="G28" s="2">
        <v>2758</v>
      </c>
      <c r="H28" s="2">
        <v>2842</v>
      </c>
      <c r="I28" s="2">
        <v>2718</v>
      </c>
      <c r="J28" s="2">
        <v>3074</v>
      </c>
      <c r="K28" s="2">
        <v>3384</v>
      </c>
      <c r="L28" s="2">
        <v>3631</v>
      </c>
      <c r="M28" s="2">
        <v>3525</v>
      </c>
      <c r="N28" s="2">
        <v>3037</v>
      </c>
      <c r="O28" s="2">
        <v>2552</v>
      </c>
      <c r="P28" s="2">
        <v>2368</v>
      </c>
      <c r="Q28" s="2">
        <v>2408</v>
      </c>
      <c r="R28" s="2">
        <v>2293</v>
      </c>
      <c r="S28" s="2">
        <v>1879</v>
      </c>
      <c r="T28" s="2">
        <v>1316</v>
      </c>
      <c r="U28" s="2">
        <v>1861</v>
      </c>
      <c r="V28" s="2">
        <f t="shared" si="10"/>
        <v>8171</v>
      </c>
      <c r="W28" s="2">
        <f t="shared" si="2"/>
        <v>5792</v>
      </c>
      <c r="X28" s="2">
        <f t="shared" si="3"/>
        <v>7015</v>
      </c>
      <c r="Y28" s="2">
        <f t="shared" si="4"/>
        <v>6562</v>
      </c>
      <c r="Z28" s="2">
        <f t="shared" si="5"/>
        <v>7328</v>
      </c>
      <c r="AA28" s="2">
        <f t="shared" si="6"/>
        <v>7349</v>
      </c>
      <c r="AB28" s="4">
        <f t="shared" si="11"/>
        <v>4100.6934884051452</v>
      </c>
      <c r="AC28" s="4">
        <f t="shared" si="12"/>
        <v>2906.7698794324565</v>
      </c>
      <c r="AD28" s="4">
        <f t="shared" si="13"/>
        <v>3520.5439751758772</v>
      </c>
      <c r="AE28" s="4">
        <f t="shared" si="14"/>
        <v>3293.2016486249618</v>
      </c>
      <c r="AF28" s="4">
        <f t="shared" si="15"/>
        <v>3677.625980055428</v>
      </c>
      <c r="AG28" s="4">
        <f t="shared" si="16"/>
        <v>3688.1650283061326</v>
      </c>
      <c r="AH28" s="4">
        <f t="shared" si="17"/>
        <v>4070.3065115948552</v>
      </c>
      <c r="AI28" s="4">
        <f t="shared" si="18"/>
        <v>2885.230120567544</v>
      </c>
      <c r="AJ28" s="4">
        <f t="shared" si="19"/>
        <v>3494.4560248241232</v>
      </c>
      <c r="AK28" s="4">
        <f t="shared" si="20"/>
        <v>3268.7983513750387</v>
      </c>
      <c r="AL28" s="4">
        <f t="shared" si="21"/>
        <v>3650.3740199445724</v>
      </c>
      <c r="AM28" s="4">
        <f t="shared" si="22"/>
        <v>3660.8349716938674</v>
      </c>
      <c r="AN28" s="4">
        <f t="shared" si="23"/>
        <v>21187</v>
      </c>
      <c r="AO28" s="5">
        <f t="shared" si="24"/>
        <v>21030</v>
      </c>
      <c r="AP28" t="b">
        <f t="shared" si="25"/>
        <v>1</v>
      </c>
      <c r="AQ28" t="b">
        <f t="shared" si="26"/>
        <v>1</v>
      </c>
    </row>
    <row r="29" spans="1:43" ht="15.2" customHeight="1" x14ac:dyDescent="0.2">
      <c r="A29" s="3" t="s">
        <v>107</v>
      </c>
      <c r="B29" s="1" t="s">
        <v>28</v>
      </c>
      <c r="C29" s="4">
        <v>17435</v>
      </c>
      <c r="D29" s="2">
        <v>17927</v>
      </c>
      <c r="E29" s="4">
        <v>35362</v>
      </c>
      <c r="F29" s="2">
        <v>2533</v>
      </c>
      <c r="G29" s="2">
        <v>2583</v>
      </c>
      <c r="H29" s="2">
        <v>2535</v>
      </c>
      <c r="I29" s="2">
        <v>2508</v>
      </c>
      <c r="J29" s="2">
        <v>2772</v>
      </c>
      <c r="K29" s="2">
        <v>2980</v>
      </c>
      <c r="L29" s="2">
        <v>3115</v>
      </c>
      <c r="M29" s="2">
        <v>3072</v>
      </c>
      <c r="N29" s="2">
        <v>2574</v>
      </c>
      <c r="O29" s="2">
        <v>2078</v>
      </c>
      <c r="P29" s="2">
        <v>1884</v>
      </c>
      <c r="Q29" s="2">
        <v>1859</v>
      </c>
      <c r="R29" s="2">
        <v>1593</v>
      </c>
      <c r="S29" s="2">
        <v>1254</v>
      </c>
      <c r="T29" s="2">
        <v>854</v>
      </c>
      <c r="U29" s="2">
        <v>1168</v>
      </c>
      <c r="V29" s="2">
        <f t="shared" si="10"/>
        <v>7651</v>
      </c>
      <c r="W29" s="2">
        <f t="shared" si="2"/>
        <v>5280</v>
      </c>
      <c r="X29" s="2">
        <f t="shared" si="3"/>
        <v>6095</v>
      </c>
      <c r="Y29" s="2">
        <f t="shared" si="4"/>
        <v>5646</v>
      </c>
      <c r="Z29" s="2">
        <f t="shared" si="5"/>
        <v>5821</v>
      </c>
      <c r="AA29" s="2">
        <f t="shared" si="6"/>
        <v>4869</v>
      </c>
      <c r="AB29" s="4">
        <f t="shared" si="11"/>
        <v>3772.2748996097507</v>
      </c>
      <c r="AC29" s="4">
        <f t="shared" si="12"/>
        <v>2603.2690458684465</v>
      </c>
      <c r="AD29" s="4">
        <f t="shared" si="13"/>
        <v>3005.0994004863978</v>
      </c>
      <c r="AE29" s="4">
        <f t="shared" si="14"/>
        <v>2783.7229229116001</v>
      </c>
      <c r="AF29" s="4">
        <f t="shared" si="15"/>
        <v>2870.0055143939821</v>
      </c>
      <c r="AG29" s="4">
        <f t="shared" si="16"/>
        <v>2400.6282167298227</v>
      </c>
      <c r="AH29" s="4">
        <f t="shared" si="17"/>
        <v>3878.7251003902493</v>
      </c>
      <c r="AI29" s="4">
        <f t="shared" si="18"/>
        <v>2676.7309541315535</v>
      </c>
      <c r="AJ29" s="4">
        <f t="shared" si="19"/>
        <v>3089.9005995136017</v>
      </c>
      <c r="AK29" s="4">
        <f t="shared" si="20"/>
        <v>2862.2770770883999</v>
      </c>
      <c r="AL29" s="4">
        <f t="shared" si="21"/>
        <v>2950.9944856060174</v>
      </c>
      <c r="AM29" s="4">
        <f t="shared" si="22"/>
        <v>2468.3717832701768</v>
      </c>
      <c r="AN29" s="4">
        <f t="shared" si="23"/>
        <v>17435</v>
      </c>
      <c r="AO29" s="5">
        <f t="shared" si="24"/>
        <v>17927</v>
      </c>
      <c r="AP29" t="b">
        <f t="shared" si="25"/>
        <v>1</v>
      </c>
      <c r="AQ29" t="b">
        <f t="shared" si="26"/>
        <v>1</v>
      </c>
    </row>
    <row r="30" spans="1:43" ht="15.2" customHeight="1" x14ac:dyDescent="0.2">
      <c r="A30" s="3" t="s">
        <v>109</v>
      </c>
      <c r="B30" s="1" t="s">
        <v>29</v>
      </c>
      <c r="C30" s="4">
        <v>12317</v>
      </c>
      <c r="D30" s="2">
        <v>12447</v>
      </c>
      <c r="E30" s="4">
        <v>24764</v>
      </c>
      <c r="F30" s="2">
        <v>1791</v>
      </c>
      <c r="G30" s="2">
        <v>1790</v>
      </c>
      <c r="H30" s="2">
        <v>1745</v>
      </c>
      <c r="I30" s="2">
        <v>1685</v>
      </c>
      <c r="J30" s="2">
        <v>1844</v>
      </c>
      <c r="K30" s="2">
        <v>1965</v>
      </c>
      <c r="L30" s="2">
        <v>2046</v>
      </c>
      <c r="M30" s="2">
        <v>2055</v>
      </c>
      <c r="N30" s="2">
        <v>1791</v>
      </c>
      <c r="O30" s="2">
        <v>1484</v>
      </c>
      <c r="P30" s="2">
        <v>1417</v>
      </c>
      <c r="Q30" s="2">
        <v>1360</v>
      </c>
      <c r="R30" s="2">
        <v>1223</v>
      </c>
      <c r="S30" s="2">
        <v>957</v>
      </c>
      <c r="T30" s="2">
        <v>657</v>
      </c>
      <c r="U30" s="2">
        <v>954</v>
      </c>
      <c r="V30" s="2">
        <f t="shared" si="10"/>
        <v>5326</v>
      </c>
      <c r="W30" s="2">
        <f t="shared" si="2"/>
        <v>3529</v>
      </c>
      <c r="X30" s="2">
        <f t="shared" si="3"/>
        <v>4011</v>
      </c>
      <c r="Y30" s="2">
        <f t="shared" si="4"/>
        <v>3846</v>
      </c>
      <c r="Z30" s="2">
        <f t="shared" si="5"/>
        <v>4261</v>
      </c>
      <c r="AA30" s="2">
        <f t="shared" si="6"/>
        <v>3791</v>
      </c>
      <c r="AB30" s="4">
        <f t="shared" si="11"/>
        <v>2649.0204328864484</v>
      </c>
      <c r="AC30" s="4">
        <f t="shared" si="12"/>
        <v>1755.2371587788728</v>
      </c>
      <c r="AD30" s="4">
        <f t="shared" si="13"/>
        <v>1994.9720158294299</v>
      </c>
      <c r="AE30" s="4">
        <f t="shared" si="14"/>
        <v>1912.9051041834923</v>
      </c>
      <c r="AF30" s="4">
        <f t="shared" si="15"/>
        <v>2119.315821353578</v>
      </c>
      <c r="AG30" s="4">
        <f t="shared" si="16"/>
        <v>1885.5494669681798</v>
      </c>
      <c r="AH30" s="4">
        <f t="shared" si="17"/>
        <v>2676.9795671135521</v>
      </c>
      <c r="AI30" s="4">
        <f t="shared" si="18"/>
        <v>1773.7628412211275</v>
      </c>
      <c r="AJ30" s="4">
        <f t="shared" si="19"/>
        <v>2016.0279841705703</v>
      </c>
      <c r="AK30" s="4">
        <f t="shared" si="20"/>
        <v>1933.0948958165079</v>
      </c>
      <c r="AL30" s="4">
        <f t="shared" si="21"/>
        <v>2141.6841786464224</v>
      </c>
      <c r="AM30" s="4">
        <f t="shared" si="22"/>
        <v>1905.4505330318204</v>
      </c>
      <c r="AN30" s="4">
        <f t="shared" si="23"/>
        <v>12317</v>
      </c>
      <c r="AO30" s="5">
        <f t="shared" si="24"/>
        <v>12447.000000000002</v>
      </c>
      <c r="AP30" t="b">
        <f t="shared" si="25"/>
        <v>1</v>
      </c>
      <c r="AQ30" t="b">
        <f t="shared" si="26"/>
        <v>1</v>
      </c>
    </row>
    <row r="31" spans="1:43" ht="15.2" customHeight="1" x14ac:dyDescent="0.2">
      <c r="A31" s="1" t="s">
        <v>110</v>
      </c>
      <c r="B31" s="1" t="s">
        <v>30</v>
      </c>
      <c r="C31" s="4">
        <v>102468</v>
      </c>
      <c r="D31" s="2">
        <v>106549</v>
      </c>
      <c r="E31" s="4">
        <v>209017</v>
      </c>
      <c r="F31" s="2">
        <v>16158</v>
      </c>
      <c r="G31" s="2">
        <v>16315</v>
      </c>
      <c r="H31" s="2">
        <v>16645</v>
      </c>
      <c r="I31" s="2">
        <v>17042</v>
      </c>
      <c r="J31" s="2">
        <v>18104</v>
      </c>
      <c r="K31" s="2">
        <v>19447</v>
      </c>
      <c r="L31" s="2">
        <v>19136</v>
      </c>
      <c r="M31" s="2">
        <v>17269</v>
      </c>
      <c r="N31" s="2">
        <v>14221</v>
      </c>
      <c r="O31" s="2">
        <v>11673</v>
      </c>
      <c r="P31" s="2">
        <v>10268</v>
      </c>
      <c r="Q31" s="2">
        <v>9308</v>
      </c>
      <c r="R31" s="2">
        <v>7826</v>
      </c>
      <c r="S31" s="2">
        <v>5958</v>
      </c>
      <c r="T31" s="2">
        <v>4090</v>
      </c>
      <c r="U31" s="2">
        <v>5557</v>
      </c>
      <c r="V31" s="2">
        <f t="shared" si="10"/>
        <v>49118</v>
      </c>
      <c r="W31" s="2">
        <f t="shared" si="2"/>
        <v>35146</v>
      </c>
      <c r="X31" s="2">
        <f t="shared" si="3"/>
        <v>38583</v>
      </c>
      <c r="Y31" s="2">
        <f t="shared" si="4"/>
        <v>31490</v>
      </c>
      <c r="Z31" s="2">
        <f t="shared" si="5"/>
        <v>31249</v>
      </c>
      <c r="AA31" s="2">
        <f t="shared" si="6"/>
        <v>23431</v>
      </c>
      <c r="AB31" s="4">
        <f t="shared" si="11"/>
        <v>24079.49221355201</v>
      </c>
      <c r="AC31" s="4">
        <f t="shared" si="12"/>
        <v>17229.891960940975</v>
      </c>
      <c r="AD31" s="4">
        <f t="shared" si="13"/>
        <v>18914.838716468039</v>
      </c>
      <c r="AE31" s="4">
        <f t="shared" si="14"/>
        <v>15437.583163091998</v>
      </c>
      <c r="AF31" s="4">
        <f t="shared" si="15"/>
        <v>15319.435892774272</v>
      </c>
      <c r="AG31" s="4">
        <f t="shared" si="16"/>
        <v>11486.758053172709</v>
      </c>
      <c r="AH31" s="4">
        <f t="shared" si="17"/>
        <v>25038.507786447994</v>
      </c>
      <c r="AI31" s="4">
        <f t="shared" si="18"/>
        <v>17916.108039059025</v>
      </c>
      <c r="AJ31" s="4">
        <f t="shared" si="19"/>
        <v>19668.161283531965</v>
      </c>
      <c r="AK31" s="4">
        <f t="shared" si="20"/>
        <v>16052.416836908003</v>
      </c>
      <c r="AL31" s="4">
        <f t="shared" si="21"/>
        <v>15929.564107225729</v>
      </c>
      <c r="AM31" s="4">
        <f t="shared" si="22"/>
        <v>11944.241946827293</v>
      </c>
      <c r="AN31" s="4">
        <f t="shared" si="23"/>
        <v>102468</v>
      </c>
      <c r="AO31" s="5">
        <f t="shared" si="24"/>
        <v>106549</v>
      </c>
      <c r="AP31" t="b">
        <f t="shared" si="25"/>
        <v>1</v>
      </c>
      <c r="AQ31" t="b">
        <f t="shared" si="26"/>
        <v>1</v>
      </c>
    </row>
    <row r="32" spans="1:43" ht="15.2" customHeight="1" x14ac:dyDescent="0.2">
      <c r="A32" s="3" t="s">
        <v>107</v>
      </c>
      <c r="B32" s="1" t="s">
        <v>31</v>
      </c>
      <c r="C32" s="4">
        <v>7212</v>
      </c>
      <c r="D32" s="2">
        <v>7554</v>
      </c>
      <c r="E32" s="4">
        <v>14766</v>
      </c>
      <c r="F32" s="2">
        <v>1039</v>
      </c>
      <c r="G32" s="2">
        <v>1060</v>
      </c>
      <c r="H32" s="2">
        <v>1081</v>
      </c>
      <c r="I32" s="2">
        <v>1047</v>
      </c>
      <c r="J32" s="2">
        <v>1194</v>
      </c>
      <c r="K32" s="2">
        <v>1348</v>
      </c>
      <c r="L32" s="2">
        <v>1441</v>
      </c>
      <c r="M32" s="2">
        <v>1237</v>
      </c>
      <c r="N32" s="2">
        <v>994</v>
      </c>
      <c r="O32" s="2">
        <v>810</v>
      </c>
      <c r="P32" s="2">
        <v>752</v>
      </c>
      <c r="Q32" s="2">
        <v>742</v>
      </c>
      <c r="R32" s="2">
        <v>649</v>
      </c>
      <c r="S32" s="2">
        <v>503</v>
      </c>
      <c r="T32" s="2">
        <v>343</v>
      </c>
      <c r="U32" s="2">
        <v>526</v>
      </c>
      <c r="V32" s="2">
        <f t="shared" si="10"/>
        <v>3180</v>
      </c>
      <c r="W32" s="2">
        <f t="shared" si="2"/>
        <v>2241</v>
      </c>
      <c r="X32" s="2">
        <f t="shared" si="3"/>
        <v>2789</v>
      </c>
      <c r="Y32" s="2">
        <f t="shared" si="4"/>
        <v>2231</v>
      </c>
      <c r="Z32" s="2">
        <f t="shared" si="5"/>
        <v>2304</v>
      </c>
      <c r="AA32" s="2">
        <f t="shared" si="6"/>
        <v>2021</v>
      </c>
      <c r="AB32" s="4">
        <f t="shared" si="11"/>
        <v>1553.1735067045915</v>
      </c>
      <c r="AC32" s="4">
        <f t="shared" si="12"/>
        <v>1094.5477448191791</v>
      </c>
      <c r="AD32" s="4">
        <f t="shared" si="13"/>
        <v>1362.2015440877692</v>
      </c>
      <c r="AE32" s="4">
        <f t="shared" si="14"/>
        <v>1089.6635514018692</v>
      </c>
      <c r="AF32" s="4">
        <f t="shared" si="15"/>
        <v>1125.3181633482325</v>
      </c>
      <c r="AG32" s="4">
        <f t="shared" si="16"/>
        <v>987.09548963835834</v>
      </c>
      <c r="AH32" s="4">
        <f t="shared" si="17"/>
        <v>1626.8264932954085</v>
      </c>
      <c r="AI32" s="4">
        <f t="shared" si="18"/>
        <v>1146.4522551808209</v>
      </c>
      <c r="AJ32" s="4">
        <f t="shared" si="19"/>
        <v>1426.7984559122308</v>
      </c>
      <c r="AK32" s="4">
        <f t="shared" si="20"/>
        <v>1141.3364485981308</v>
      </c>
      <c r="AL32" s="4">
        <f t="shared" si="21"/>
        <v>1178.6818366517675</v>
      </c>
      <c r="AM32" s="4">
        <f t="shared" si="22"/>
        <v>1033.9045103616415</v>
      </c>
      <c r="AN32" s="4">
        <f t="shared" si="23"/>
        <v>7212</v>
      </c>
      <c r="AO32" s="5">
        <f t="shared" si="24"/>
        <v>7554</v>
      </c>
      <c r="AP32" t="b">
        <f t="shared" si="25"/>
        <v>1</v>
      </c>
      <c r="AQ32" t="b">
        <f t="shared" si="26"/>
        <v>1</v>
      </c>
    </row>
    <row r="33" spans="1:43" ht="15.2" customHeight="1" x14ac:dyDescent="0.2">
      <c r="A33" s="3" t="s">
        <v>107</v>
      </c>
      <c r="B33" s="1" t="s">
        <v>32</v>
      </c>
      <c r="C33" s="4">
        <v>11258</v>
      </c>
      <c r="D33" s="2">
        <v>11539</v>
      </c>
      <c r="E33" s="4">
        <v>22797</v>
      </c>
      <c r="F33" s="2">
        <v>1451</v>
      </c>
      <c r="G33" s="2">
        <v>1516</v>
      </c>
      <c r="H33" s="2">
        <v>1523</v>
      </c>
      <c r="I33" s="2">
        <v>1482</v>
      </c>
      <c r="J33" s="2">
        <v>1831</v>
      </c>
      <c r="K33" s="2">
        <v>2112</v>
      </c>
      <c r="L33" s="2">
        <v>2180</v>
      </c>
      <c r="M33" s="2">
        <v>1985</v>
      </c>
      <c r="N33" s="2">
        <v>1580</v>
      </c>
      <c r="O33" s="2">
        <v>1224</v>
      </c>
      <c r="P33" s="2">
        <v>1188</v>
      </c>
      <c r="Q33" s="2">
        <v>1309</v>
      </c>
      <c r="R33" s="2">
        <v>1168</v>
      </c>
      <c r="S33" s="2">
        <v>869</v>
      </c>
      <c r="T33" s="2">
        <v>561</v>
      </c>
      <c r="U33" s="2">
        <v>818</v>
      </c>
      <c r="V33" s="2">
        <f t="shared" si="10"/>
        <v>4490</v>
      </c>
      <c r="W33" s="2">
        <f t="shared" si="2"/>
        <v>3313</v>
      </c>
      <c r="X33" s="2">
        <f t="shared" si="3"/>
        <v>4292</v>
      </c>
      <c r="Y33" s="2">
        <f t="shared" si="4"/>
        <v>3565</v>
      </c>
      <c r="Z33" s="2">
        <f t="shared" si="5"/>
        <v>3721</v>
      </c>
      <c r="AA33" s="2">
        <f t="shared" si="6"/>
        <v>3416</v>
      </c>
      <c r="AB33" s="4">
        <f t="shared" si="11"/>
        <v>2217.3277185594598</v>
      </c>
      <c r="AC33" s="4">
        <f t="shared" si="12"/>
        <v>1636.0816774136947</v>
      </c>
      <c r="AD33" s="4">
        <f t="shared" si="13"/>
        <v>2119.5480107031626</v>
      </c>
      <c r="AE33" s="4">
        <f t="shared" si="14"/>
        <v>1760.5285783217091</v>
      </c>
      <c r="AF33" s="4">
        <f t="shared" si="15"/>
        <v>1837.5671360266701</v>
      </c>
      <c r="AG33" s="4">
        <f t="shared" si="16"/>
        <v>1686.9468789753039</v>
      </c>
      <c r="AH33" s="4">
        <f t="shared" si="17"/>
        <v>2272.6722814405407</v>
      </c>
      <c r="AI33" s="4">
        <f t="shared" si="18"/>
        <v>1676.9183225863053</v>
      </c>
      <c r="AJ33" s="4">
        <f t="shared" si="19"/>
        <v>2172.4519892968374</v>
      </c>
      <c r="AK33" s="4">
        <f t="shared" si="20"/>
        <v>1804.4714216782911</v>
      </c>
      <c r="AL33" s="4">
        <f t="shared" si="21"/>
        <v>1883.4328639733301</v>
      </c>
      <c r="AM33" s="4">
        <f t="shared" si="22"/>
        <v>1729.0531210246963</v>
      </c>
      <c r="AN33" s="4">
        <f t="shared" si="23"/>
        <v>11258</v>
      </c>
      <c r="AO33" s="5">
        <f t="shared" si="24"/>
        <v>11539</v>
      </c>
      <c r="AP33" t="b">
        <f t="shared" si="25"/>
        <v>1</v>
      </c>
      <c r="AQ33" t="b">
        <f t="shared" si="26"/>
        <v>1</v>
      </c>
    </row>
    <row r="34" spans="1:43" ht="15.2" customHeight="1" x14ac:dyDescent="0.2">
      <c r="A34" s="1" t="s">
        <v>110</v>
      </c>
      <c r="B34" s="1" t="s">
        <v>33</v>
      </c>
      <c r="C34" s="4">
        <v>27683</v>
      </c>
      <c r="D34" s="2">
        <v>28490</v>
      </c>
      <c r="E34" s="4">
        <v>56173</v>
      </c>
      <c r="F34" s="2">
        <v>4456</v>
      </c>
      <c r="G34" s="2">
        <v>4616</v>
      </c>
      <c r="H34" s="2">
        <v>5198</v>
      </c>
      <c r="I34" s="2">
        <v>5553</v>
      </c>
      <c r="J34" s="2">
        <v>4943</v>
      </c>
      <c r="K34" s="2">
        <v>4854</v>
      </c>
      <c r="L34" s="2">
        <v>4522</v>
      </c>
      <c r="M34" s="2">
        <v>4270</v>
      </c>
      <c r="N34" s="2">
        <v>3449</v>
      </c>
      <c r="O34" s="2">
        <v>2912</v>
      </c>
      <c r="P34" s="2">
        <v>2470</v>
      </c>
      <c r="Q34" s="2">
        <v>2351</v>
      </c>
      <c r="R34" s="2">
        <v>2036</v>
      </c>
      <c r="S34" s="2">
        <v>1613</v>
      </c>
      <c r="T34" s="2">
        <v>1196</v>
      </c>
      <c r="U34" s="2">
        <v>1734</v>
      </c>
      <c r="V34" s="2">
        <f t="shared" ref="V34:V65" si="27">F34+G34+H34</f>
        <v>14270</v>
      </c>
      <c r="W34" s="2">
        <f t="shared" ref="W34:W65" si="28">I34+J34</f>
        <v>10496</v>
      </c>
      <c r="X34" s="2">
        <f t="shared" ref="X34:X65" si="29">K34+L34</f>
        <v>9376</v>
      </c>
      <c r="Y34" s="2">
        <f t="shared" ref="Y34:Y65" si="30">M34+N34</f>
        <v>7719</v>
      </c>
      <c r="Z34" s="2">
        <f t="shared" ref="Z34:Z65" si="31">O34+P34+Q34</f>
        <v>7733</v>
      </c>
      <c r="AA34" s="2">
        <f t="shared" ref="AA34:AA65" si="32">R34+S34+T34+U34</f>
        <v>6579</v>
      </c>
      <c r="AB34" s="4">
        <f t="shared" si="11"/>
        <v>7032.4962170437757</v>
      </c>
      <c r="AC34" s="4">
        <f t="shared" si="12"/>
        <v>5172.6054866216864</v>
      </c>
      <c r="AD34" s="4">
        <f t="shared" si="13"/>
        <v>4620.6506328663236</v>
      </c>
      <c r="AE34" s="4">
        <f t="shared" si="14"/>
        <v>3804.0531394086129</v>
      </c>
      <c r="AF34" s="4">
        <f t="shared" si="15"/>
        <v>3810.9525750805547</v>
      </c>
      <c r="AG34" s="4">
        <f t="shared" si="16"/>
        <v>3242.2419489790468</v>
      </c>
      <c r="AH34" s="4">
        <f t="shared" si="17"/>
        <v>7237.5037829562252</v>
      </c>
      <c r="AI34" s="4">
        <f t="shared" si="18"/>
        <v>5323.3945133783136</v>
      </c>
      <c r="AJ34" s="4">
        <f t="shared" si="19"/>
        <v>4755.3493671336764</v>
      </c>
      <c r="AK34" s="4">
        <f t="shared" si="20"/>
        <v>3914.9468605913876</v>
      </c>
      <c r="AL34" s="4">
        <f t="shared" si="21"/>
        <v>3922.0474249194458</v>
      </c>
      <c r="AM34" s="4">
        <f t="shared" si="22"/>
        <v>3336.7580510209536</v>
      </c>
      <c r="AN34" s="4">
        <f t="shared" si="23"/>
        <v>27683.000000000004</v>
      </c>
      <c r="AO34" s="5">
        <f t="shared" si="24"/>
        <v>28490</v>
      </c>
      <c r="AP34" t="b">
        <f t="shared" si="25"/>
        <v>1</v>
      </c>
      <c r="AQ34" t="b">
        <f t="shared" si="26"/>
        <v>1</v>
      </c>
    </row>
    <row r="35" spans="1:43" ht="15.2" customHeight="1" x14ac:dyDescent="0.2">
      <c r="A35" s="1" t="s">
        <v>110</v>
      </c>
      <c r="B35" s="1" t="s">
        <v>34</v>
      </c>
      <c r="C35" s="4">
        <v>17366</v>
      </c>
      <c r="D35" s="2">
        <v>18575</v>
      </c>
      <c r="E35" s="4">
        <v>35941</v>
      </c>
      <c r="F35" s="2">
        <v>3115</v>
      </c>
      <c r="G35" s="2">
        <v>3464</v>
      </c>
      <c r="H35" s="2">
        <v>3510</v>
      </c>
      <c r="I35" s="2">
        <v>3835</v>
      </c>
      <c r="J35" s="2">
        <v>3339</v>
      </c>
      <c r="K35" s="2">
        <v>3092</v>
      </c>
      <c r="L35" s="2">
        <v>2992</v>
      </c>
      <c r="M35" s="2">
        <v>2737</v>
      </c>
      <c r="N35" s="2">
        <v>2177</v>
      </c>
      <c r="O35" s="2">
        <v>1672</v>
      </c>
      <c r="P35" s="2">
        <v>1426</v>
      </c>
      <c r="Q35" s="2">
        <v>1273</v>
      </c>
      <c r="R35" s="2">
        <v>1066</v>
      </c>
      <c r="S35" s="2">
        <v>845</v>
      </c>
      <c r="T35" s="2">
        <v>588</v>
      </c>
      <c r="U35" s="2">
        <v>810</v>
      </c>
      <c r="V35" s="2">
        <f t="shared" si="27"/>
        <v>10089</v>
      </c>
      <c r="W35" s="2">
        <f t="shared" si="28"/>
        <v>7174</v>
      </c>
      <c r="X35" s="2">
        <f t="shared" si="29"/>
        <v>6084</v>
      </c>
      <c r="Y35" s="2">
        <f t="shared" si="30"/>
        <v>4914</v>
      </c>
      <c r="Z35" s="2">
        <f t="shared" si="31"/>
        <v>4371</v>
      </c>
      <c r="AA35" s="2">
        <f t="shared" si="32"/>
        <v>3309</v>
      </c>
      <c r="AB35" s="4">
        <f t="shared" si="11"/>
        <v>4874.8107732116523</v>
      </c>
      <c r="AC35" s="4">
        <f t="shared" si="12"/>
        <v>3466.33883308756</v>
      </c>
      <c r="AD35" s="4">
        <f t="shared" si="13"/>
        <v>2939.6717954425308</v>
      </c>
      <c r="AE35" s="4">
        <f t="shared" si="14"/>
        <v>2374.3502963189671</v>
      </c>
      <c r="AF35" s="4">
        <f t="shared" si="15"/>
        <v>2111.9831390334157</v>
      </c>
      <c r="AG35" s="4">
        <f t="shared" si="16"/>
        <v>1598.8451629058734</v>
      </c>
      <c r="AH35" s="4">
        <f t="shared" si="17"/>
        <v>5214.1892267883468</v>
      </c>
      <c r="AI35" s="4">
        <f t="shared" si="18"/>
        <v>3707.6611669124395</v>
      </c>
      <c r="AJ35" s="4">
        <f t="shared" si="19"/>
        <v>3144.3282045574688</v>
      </c>
      <c r="AK35" s="4">
        <f t="shared" si="20"/>
        <v>2539.6497036810324</v>
      </c>
      <c r="AL35" s="4">
        <f t="shared" si="21"/>
        <v>2259.0168609665839</v>
      </c>
      <c r="AM35" s="4">
        <f t="shared" si="22"/>
        <v>1710.1548370941264</v>
      </c>
      <c r="AN35" s="4">
        <f t="shared" si="23"/>
        <v>17366</v>
      </c>
      <c r="AO35" s="5">
        <f t="shared" si="24"/>
        <v>18575</v>
      </c>
      <c r="AP35" t="b">
        <f t="shared" si="25"/>
        <v>1</v>
      </c>
      <c r="AQ35" t="b">
        <f t="shared" si="26"/>
        <v>1</v>
      </c>
    </row>
    <row r="36" spans="1:43" ht="15.2" customHeight="1" x14ac:dyDescent="0.2">
      <c r="A36" s="1" t="s">
        <v>110</v>
      </c>
      <c r="B36" s="1" t="s">
        <v>35</v>
      </c>
      <c r="C36" s="4">
        <v>9999</v>
      </c>
      <c r="D36" s="2">
        <v>9917</v>
      </c>
      <c r="E36" s="4">
        <v>19916</v>
      </c>
      <c r="F36" s="2">
        <v>1511</v>
      </c>
      <c r="G36" s="2">
        <v>1543</v>
      </c>
      <c r="H36" s="2">
        <v>1638</v>
      </c>
      <c r="I36" s="2">
        <v>1784</v>
      </c>
      <c r="J36" s="2">
        <v>1596</v>
      </c>
      <c r="K36" s="2">
        <v>1776</v>
      </c>
      <c r="L36" s="2">
        <v>1756</v>
      </c>
      <c r="M36" s="2">
        <v>1576</v>
      </c>
      <c r="N36" s="2">
        <v>1299</v>
      </c>
      <c r="O36" s="2">
        <v>1075</v>
      </c>
      <c r="P36" s="2">
        <v>968</v>
      </c>
      <c r="Q36" s="2">
        <v>918</v>
      </c>
      <c r="R36" s="2">
        <v>792</v>
      </c>
      <c r="S36" s="2">
        <v>663</v>
      </c>
      <c r="T36" s="2">
        <v>434</v>
      </c>
      <c r="U36" s="2">
        <v>587</v>
      </c>
      <c r="V36" s="2">
        <f t="shared" si="27"/>
        <v>4692</v>
      </c>
      <c r="W36" s="2">
        <f t="shared" si="28"/>
        <v>3380</v>
      </c>
      <c r="X36" s="2">
        <f t="shared" si="29"/>
        <v>3532</v>
      </c>
      <c r="Y36" s="2">
        <f t="shared" si="30"/>
        <v>2875</v>
      </c>
      <c r="Z36" s="2">
        <f t="shared" si="31"/>
        <v>2961</v>
      </c>
      <c r="AA36" s="2">
        <f t="shared" si="32"/>
        <v>2476</v>
      </c>
      <c r="AB36" s="4">
        <f t="shared" si="11"/>
        <v>2355.6591685077328</v>
      </c>
      <c r="AC36" s="4">
        <f t="shared" si="12"/>
        <v>1696.9582245430811</v>
      </c>
      <c r="AD36" s="4">
        <f t="shared" si="13"/>
        <v>1773.2711387828883</v>
      </c>
      <c r="AE36" s="4">
        <f t="shared" si="14"/>
        <v>1443.418608154248</v>
      </c>
      <c r="AF36" s="4">
        <f t="shared" si="15"/>
        <v>1486.5956517372967</v>
      </c>
      <c r="AG36" s="4">
        <f t="shared" si="16"/>
        <v>1243.0972082747539</v>
      </c>
      <c r="AH36" s="4">
        <f t="shared" si="17"/>
        <v>2336.3408314922676</v>
      </c>
      <c r="AI36" s="4">
        <f t="shared" si="18"/>
        <v>1683.0417754569191</v>
      </c>
      <c r="AJ36" s="4">
        <f t="shared" si="19"/>
        <v>1758.7288612171119</v>
      </c>
      <c r="AK36" s="4">
        <f t="shared" si="20"/>
        <v>1431.5813918457523</v>
      </c>
      <c r="AL36" s="4">
        <f t="shared" si="21"/>
        <v>1474.4043482627035</v>
      </c>
      <c r="AM36" s="4">
        <f t="shared" si="22"/>
        <v>1232.9027917252461</v>
      </c>
      <c r="AN36" s="4">
        <f t="shared" si="23"/>
        <v>9999</v>
      </c>
      <c r="AO36" s="5">
        <f t="shared" si="24"/>
        <v>9917</v>
      </c>
      <c r="AP36" t="b">
        <f t="shared" si="25"/>
        <v>1</v>
      </c>
      <c r="AQ36" t="b">
        <f t="shared" si="26"/>
        <v>1</v>
      </c>
    </row>
    <row r="37" spans="1:43" ht="15.2" customHeight="1" x14ac:dyDescent="0.2">
      <c r="A37" s="3" t="s">
        <v>107</v>
      </c>
      <c r="B37" s="1" t="s">
        <v>36</v>
      </c>
      <c r="C37" s="4">
        <v>83351</v>
      </c>
      <c r="D37" s="2">
        <v>83828</v>
      </c>
      <c r="E37" s="4">
        <v>167179</v>
      </c>
      <c r="F37" s="2">
        <v>10097</v>
      </c>
      <c r="G37" s="2">
        <v>10830</v>
      </c>
      <c r="H37" s="2">
        <v>10895</v>
      </c>
      <c r="I37" s="2">
        <v>10786</v>
      </c>
      <c r="J37" s="2">
        <v>12483</v>
      </c>
      <c r="K37" s="2">
        <v>13922</v>
      </c>
      <c r="L37" s="2">
        <v>14877</v>
      </c>
      <c r="M37" s="2">
        <v>14395</v>
      </c>
      <c r="N37" s="2">
        <v>12267</v>
      </c>
      <c r="O37" s="2">
        <v>10554</v>
      </c>
      <c r="P37" s="2">
        <v>9589</v>
      </c>
      <c r="Q37" s="2">
        <v>9663</v>
      </c>
      <c r="R37" s="2">
        <v>8613</v>
      </c>
      <c r="S37" s="2">
        <v>6846</v>
      </c>
      <c r="T37" s="2">
        <v>4650</v>
      </c>
      <c r="U37" s="2">
        <v>6712</v>
      </c>
      <c r="V37" s="2">
        <f t="shared" si="27"/>
        <v>31822</v>
      </c>
      <c r="W37" s="2">
        <f t="shared" si="28"/>
        <v>23269</v>
      </c>
      <c r="X37" s="2">
        <f t="shared" si="29"/>
        <v>28799</v>
      </c>
      <c r="Y37" s="2">
        <f t="shared" si="30"/>
        <v>26662</v>
      </c>
      <c r="Z37" s="2">
        <f t="shared" si="31"/>
        <v>29806</v>
      </c>
      <c r="AA37" s="2">
        <f t="shared" si="32"/>
        <v>26821</v>
      </c>
      <c r="AB37" s="4">
        <f t="shared" si="11"/>
        <v>15865.602270620113</v>
      </c>
      <c r="AC37" s="4">
        <f t="shared" si="12"/>
        <v>11601.304105180674</v>
      </c>
      <c r="AD37" s="4">
        <f t="shared" si="13"/>
        <v>14358.41492651589</v>
      </c>
      <c r="AE37" s="4">
        <f t="shared" si="14"/>
        <v>13292.963601887797</v>
      </c>
      <c r="AF37" s="4">
        <f t="shared" si="15"/>
        <v>14860.478325627022</v>
      </c>
      <c r="AG37" s="4">
        <f t="shared" si="16"/>
        <v>13372.236770168502</v>
      </c>
      <c r="AH37" s="4">
        <f t="shared" si="17"/>
        <v>15956.397729379887</v>
      </c>
      <c r="AI37" s="4">
        <f t="shared" si="18"/>
        <v>11667.695894819326</v>
      </c>
      <c r="AJ37" s="4">
        <f t="shared" si="19"/>
        <v>14440.58507348411</v>
      </c>
      <c r="AK37" s="4">
        <f t="shared" si="20"/>
        <v>13369.036398112203</v>
      </c>
      <c r="AL37" s="4">
        <f t="shared" si="21"/>
        <v>14945.521674372978</v>
      </c>
      <c r="AM37" s="4">
        <f t="shared" si="22"/>
        <v>13448.763229831498</v>
      </c>
      <c r="AN37" s="4">
        <f t="shared" si="23"/>
        <v>83350.999999999985</v>
      </c>
      <c r="AO37" s="5">
        <f t="shared" si="24"/>
        <v>83828.000000000015</v>
      </c>
      <c r="AP37" t="b">
        <f t="shared" si="25"/>
        <v>1</v>
      </c>
      <c r="AQ37" t="b">
        <f t="shared" si="26"/>
        <v>1</v>
      </c>
    </row>
    <row r="38" spans="1:43" ht="15.2" customHeight="1" x14ac:dyDescent="0.2">
      <c r="A38" s="3" t="s">
        <v>107</v>
      </c>
      <c r="B38" s="1" t="s">
        <v>37</v>
      </c>
      <c r="C38" s="4">
        <v>32041</v>
      </c>
      <c r="D38" s="2">
        <v>32152</v>
      </c>
      <c r="E38" s="4">
        <v>64193</v>
      </c>
      <c r="F38" s="2">
        <v>4421</v>
      </c>
      <c r="G38" s="2">
        <v>4614</v>
      </c>
      <c r="H38" s="2">
        <v>4625</v>
      </c>
      <c r="I38" s="2">
        <v>4496</v>
      </c>
      <c r="J38" s="2">
        <v>5122</v>
      </c>
      <c r="K38" s="2">
        <v>5520</v>
      </c>
      <c r="L38" s="2">
        <v>5737</v>
      </c>
      <c r="M38" s="2">
        <v>5361</v>
      </c>
      <c r="N38" s="2">
        <v>4567</v>
      </c>
      <c r="O38" s="2">
        <v>3817</v>
      </c>
      <c r="P38" s="2">
        <v>3476</v>
      </c>
      <c r="Q38" s="2">
        <v>3446</v>
      </c>
      <c r="R38" s="2">
        <v>2995</v>
      </c>
      <c r="S38" s="2">
        <v>2346</v>
      </c>
      <c r="T38" s="2">
        <v>1484</v>
      </c>
      <c r="U38" s="2">
        <v>2166</v>
      </c>
      <c r="V38" s="2">
        <f t="shared" si="27"/>
        <v>13660</v>
      </c>
      <c r="W38" s="2">
        <f t="shared" si="28"/>
        <v>9618</v>
      </c>
      <c r="X38" s="2">
        <f t="shared" si="29"/>
        <v>11257</v>
      </c>
      <c r="Y38" s="2">
        <f t="shared" si="30"/>
        <v>9928</v>
      </c>
      <c r="Z38" s="2">
        <f t="shared" si="31"/>
        <v>10739</v>
      </c>
      <c r="AA38" s="2">
        <f t="shared" si="32"/>
        <v>8991</v>
      </c>
      <c r="AB38" s="4">
        <f t="shared" si="11"/>
        <v>6818.1898337824996</v>
      </c>
      <c r="AC38" s="4">
        <f t="shared" si="12"/>
        <v>4800.6844671537392</v>
      </c>
      <c r="AD38" s="4">
        <f t="shared" si="13"/>
        <v>5618.7674201236896</v>
      </c>
      <c r="AE38" s="4">
        <f t="shared" si="14"/>
        <v>4955.4164472761831</v>
      </c>
      <c r="AF38" s="4">
        <f t="shared" si="15"/>
        <v>5360.2152726932845</v>
      </c>
      <c r="AG38" s="4">
        <f t="shared" si="16"/>
        <v>4487.7265589706039</v>
      </c>
      <c r="AH38" s="4">
        <f t="shared" si="17"/>
        <v>6841.8101662174995</v>
      </c>
      <c r="AI38" s="4">
        <f t="shared" si="18"/>
        <v>4817.3155328462599</v>
      </c>
      <c r="AJ38" s="4">
        <f t="shared" si="19"/>
        <v>5638.2325798763095</v>
      </c>
      <c r="AK38" s="4">
        <f t="shared" si="20"/>
        <v>4972.5835527238169</v>
      </c>
      <c r="AL38" s="4">
        <f t="shared" si="21"/>
        <v>5378.7847273067155</v>
      </c>
      <c r="AM38" s="4">
        <f t="shared" si="22"/>
        <v>4503.2734410293951</v>
      </c>
      <c r="AN38" s="4">
        <f t="shared" si="23"/>
        <v>32041</v>
      </c>
      <c r="AO38" s="5">
        <f t="shared" si="24"/>
        <v>32151.999999999996</v>
      </c>
      <c r="AP38" t="b">
        <f t="shared" si="25"/>
        <v>1</v>
      </c>
      <c r="AQ38" t="b">
        <f t="shared" si="26"/>
        <v>1</v>
      </c>
    </row>
    <row r="39" spans="1:43" ht="15.2" customHeight="1" x14ac:dyDescent="0.2">
      <c r="A39" s="3" t="s">
        <v>107</v>
      </c>
      <c r="B39" s="1" t="s">
        <v>38</v>
      </c>
      <c r="C39" s="4">
        <v>57624</v>
      </c>
      <c r="D39" s="2">
        <v>57995</v>
      </c>
      <c r="E39" s="4">
        <v>115619</v>
      </c>
      <c r="F39" s="2">
        <v>7262</v>
      </c>
      <c r="G39" s="2">
        <v>7836</v>
      </c>
      <c r="H39" s="2">
        <v>7848</v>
      </c>
      <c r="I39" s="2">
        <v>7789</v>
      </c>
      <c r="J39" s="2">
        <v>8609</v>
      </c>
      <c r="K39" s="2">
        <v>9401</v>
      </c>
      <c r="L39" s="2">
        <v>10165</v>
      </c>
      <c r="M39" s="2">
        <v>10154</v>
      </c>
      <c r="N39" s="2">
        <v>8626</v>
      </c>
      <c r="O39" s="2">
        <v>7400</v>
      </c>
      <c r="P39" s="2">
        <v>6765</v>
      </c>
      <c r="Q39" s="2">
        <v>6780</v>
      </c>
      <c r="R39" s="2">
        <v>5816</v>
      </c>
      <c r="S39" s="2">
        <v>4402</v>
      </c>
      <c r="T39" s="2">
        <v>2965</v>
      </c>
      <c r="U39" s="2">
        <v>3801</v>
      </c>
      <c r="V39" s="2">
        <f t="shared" si="27"/>
        <v>22946</v>
      </c>
      <c r="W39" s="2">
        <f t="shared" si="28"/>
        <v>16398</v>
      </c>
      <c r="X39" s="2">
        <f t="shared" si="29"/>
        <v>19566</v>
      </c>
      <c r="Y39" s="2">
        <f t="shared" si="30"/>
        <v>18780</v>
      </c>
      <c r="Z39" s="2">
        <f t="shared" si="31"/>
        <v>20945</v>
      </c>
      <c r="AA39" s="2">
        <f t="shared" si="32"/>
        <v>16984</v>
      </c>
      <c r="AB39" s="4">
        <f t="shared" si="11"/>
        <v>11436.185263667736</v>
      </c>
      <c r="AC39" s="4">
        <f t="shared" si="12"/>
        <v>8172.6909245020279</v>
      </c>
      <c r="AD39" s="4">
        <f t="shared" si="13"/>
        <v>9751.60816128837</v>
      </c>
      <c r="AE39" s="4">
        <f t="shared" si="14"/>
        <v>9359.8692256463037</v>
      </c>
      <c r="AF39" s="4">
        <f t="shared" si="15"/>
        <v>10438.895683235454</v>
      </c>
      <c r="AG39" s="4">
        <f t="shared" si="16"/>
        <v>8464.7507416601075</v>
      </c>
      <c r="AH39" s="4">
        <f t="shared" si="17"/>
        <v>11509.814736332262</v>
      </c>
      <c r="AI39" s="4">
        <f t="shared" si="18"/>
        <v>8225.3090754979712</v>
      </c>
      <c r="AJ39" s="4">
        <f t="shared" si="19"/>
        <v>9814.39183871163</v>
      </c>
      <c r="AK39" s="4">
        <f t="shared" si="20"/>
        <v>9420.1307743536945</v>
      </c>
      <c r="AL39" s="4">
        <f t="shared" si="21"/>
        <v>10506.104316764544</v>
      </c>
      <c r="AM39" s="4">
        <f t="shared" si="22"/>
        <v>8519.2492583398907</v>
      </c>
      <c r="AN39" s="4">
        <f t="shared" si="23"/>
        <v>57624</v>
      </c>
      <c r="AO39" s="5">
        <f t="shared" si="24"/>
        <v>57994.999999999993</v>
      </c>
      <c r="AP39" t="b">
        <f t="shared" si="25"/>
        <v>1</v>
      </c>
      <c r="AQ39" t="b">
        <f t="shared" si="26"/>
        <v>1</v>
      </c>
    </row>
    <row r="40" spans="1:43" ht="15.2" customHeight="1" x14ac:dyDescent="0.2">
      <c r="A40" s="3" t="s">
        <v>107</v>
      </c>
      <c r="B40" s="1" t="s">
        <v>39</v>
      </c>
      <c r="C40" s="4">
        <v>8067</v>
      </c>
      <c r="D40" s="2">
        <v>8312</v>
      </c>
      <c r="E40" s="4">
        <v>16379</v>
      </c>
      <c r="F40" s="2">
        <v>1008</v>
      </c>
      <c r="G40" s="2">
        <v>1106</v>
      </c>
      <c r="H40" s="2">
        <v>1129</v>
      </c>
      <c r="I40" s="2">
        <v>1076</v>
      </c>
      <c r="J40" s="2">
        <v>1322</v>
      </c>
      <c r="K40" s="2">
        <v>1488</v>
      </c>
      <c r="L40" s="2">
        <v>1511</v>
      </c>
      <c r="M40" s="2">
        <v>1281</v>
      </c>
      <c r="N40" s="2">
        <v>1068</v>
      </c>
      <c r="O40" s="2">
        <v>965</v>
      </c>
      <c r="P40" s="2">
        <v>1016</v>
      </c>
      <c r="Q40" s="2">
        <v>964</v>
      </c>
      <c r="R40" s="2">
        <v>782</v>
      </c>
      <c r="S40" s="2">
        <v>607</v>
      </c>
      <c r="T40" s="2">
        <v>401</v>
      </c>
      <c r="U40" s="2">
        <v>655</v>
      </c>
      <c r="V40" s="2">
        <f t="shared" si="27"/>
        <v>3243</v>
      </c>
      <c r="W40" s="2">
        <f t="shared" si="28"/>
        <v>2398</v>
      </c>
      <c r="X40" s="2">
        <f t="shared" si="29"/>
        <v>2999</v>
      </c>
      <c r="Y40" s="2">
        <f t="shared" si="30"/>
        <v>2349</v>
      </c>
      <c r="Z40" s="2">
        <f t="shared" si="31"/>
        <v>2945</v>
      </c>
      <c r="AA40" s="2">
        <f t="shared" si="32"/>
        <v>2445</v>
      </c>
      <c r="AB40" s="4">
        <f t="shared" si="11"/>
        <v>1597.2453141217413</v>
      </c>
      <c r="AC40" s="4">
        <f t="shared" si="12"/>
        <v>1181.0651443922095</v>
      </c>
      <c r="AD40" s="4">
        <f t="shared" si="13"/>
        <v>1477.0702118566458</v>
      </c>
      <c r="AE40" s="4">
        <f t="shared" si="14"/>
        <v>1156.931619757006</v>
      </c>
      <c r="AF40" s="4">
        <f t="shared" si="15"/>
        <v>1450.4740826668294</v>
      </c>
      <c r="AG40" s="4">
        <f t="shared" si="16"/>
        <v>1204.2136272055682</v>
      </c>
      <c r="AH40" s="4">
        <f t="shared" si="17"/>
        <v>1645.7546858782589</v>
      </c>
      <c r="AI40" s="4">
        <f t="shared" si="18"/>
        <v>1216.9348556077905</v>
      </c>
      <c r="AJ40" s="4">
        <f t="shared" si="19"/>
        <v>1521.9297881433545</v>
      </c>
      <c r="AK40" s="4">
        <f t="shared" si="20"/>
        <v>1192.0683802429942</v>
      </c>
      <c r="AL40" s="4">
        <f t="shared" si="21"/>
        <v>1494.5259173331706</v>
      </c>
      <c r="AM40" s="4">
        <f t="shared" si="22"/>
        <v>1240.7863727944321</v>
      </c>
      <c r="AN40" s="4">
        <f t="shared" si="23"/>
        <v>8067</v>
      </c>
      <c r="AO40" s="5">
        <f t="shared" si="24"/>
        <v>8312</v>
      </c>
      <c r="AP40" t="b">
        <f t="shared" si="25"/>
        <v>1</v>
      </c>
      <c r="AQ40" t="b">
        <f t="shared" si="26"/>
        <v>1</v>
      </c>
    </row>
    <row r="41" spans="1:43" ht="15.2" customHeight="1" x14ac:dyDescent="0.2">
      <c r="A41" s="3" t="s">
        <v>107</v>
      </c>
      <c r="B41" s="1" t="s">
        <v>40</v>
      </c>
      <c r="C41" s="4">
        <v>36600</v>
      </c>
      <c r="D41" s="2">
        <v>36846</v>
      </c>
      <c r="E41" s="4">
        <v>73446</v>
      </c>
      <c r="F41" s="2">
        <v>4837</v>
      </c>
      <c r="G41" s="2">
        <v>5227</v>
      </c>
      <c r="H41" s="2">
        <v>5236</v>
      </c>
      <c r="I41" s="2">
        <v>4999</v>
      </c>
      <c r="J41" s="2">
        <v>5433</v>
      </c>
      <c r="K41" s="2">
        <v>5616</v>
      </c>
      <c r="L41" s="2">
        <v>5840</v>
      </c>
      <c r="M41" s="2">
        <v>5670</v>
      </c>
      <c r="N41" s="2">
        <v>5009</v>
      </c>
      <c r="O41" s="2">
        <v>4395</v>
      </c>
      <c r="P41" s="2">
        <v>4241</v>
      </c>
      <c r="Q41" s="2">
        <v>4307</v>
      </c>
      <c r="R41" s="2">
        <v>3882</v>
      </c>
      <c r="S41" s="2">
        <v>3102</v>
      </c>
      <c r="T41" s="2">
        <v>2173</v>
      </c>
      <c r="U41" s="2">
        <v>3479</v>
      </c>
      <c r="V41" s="2">
        <f t="shared" si="27"/>
        <v>15300</v>
      </c>
      <c r="W41" s="2">
        <f t="shared" si="28"/>
        <v>10432</v>
      </c>
      <c r="X41" s="2">
        <f t="shared" si="29"/>
        <v>11456</v>
      </c>
      <c r="Y41" s="2">
        <f t="shared" si="30"/>
        <v>10679</v>
      </c>
      <c r="Z41" s="2">
        <f t="shared" si="31"/>
        <v>12943</v>
      </c>
      <c r="AA41" s="2">
        <f t="shared" si="32"/>
        <v>12636</v>
      </c>
      <c r="AB41" s="4">
        <f t="shared" si="11"/>
        <v>7624.3770933747237</v>
      </c>
      <c r="AC41" s="4">
        <f t="shared" si="12"/>
        <v>5198.5295319009883</v>
      </c>
      <c r="AD41" s="4">
        <f t="shared" si="13"/>
        <v>5708.8146393268526</v>
      </c>
      <c r="AE41" s="4">
        <f t="shared" si="14"/>
        <v>5321.6158810554689</v>
      </c>
      <c r="AF41" s="4">
        <f t="shared" si="15"/>
        <v>6449.8243607548402</v>
      </c>
      <c r="AG41" s="4">
        <f t="shared" si="16"/>
        <v>6296.8384935871254</v>
      </c>
      <c r="AH41" s="4">
        <f t="shared" si="17"/>
        <v>7675.6229066252763</v>
      </c>
      <c r="AI41" s="4">
        <f t="shared" si="18"/>
        <v>5233.4704680990117</v>
      </c>
      <c r="AJ41" s="4">
        <f t="shared" si="19"/>
        <v>5747.1853606731474</v>
      </c>
      <c r="AK41" s="4">
        <f t="shared" si="20"/>
        <v>5357.3841189445311</v>
      </c>
      <c r="AL41" s="4">
        <f t="shared" si="21"/>
        <v>6493.1756392451598</v>
      </c>
      <c r="AM41" s="4">
        <f t="shared" si="22"/>
        <v>6339.1615064128746</v>
      </c>
      <c r="AN41" s="4">
        <f t="shared" si="23"/>
        <v>36600</v>
      </c>
      <c r="AO41" s="5">
        <f t="shared" si="24"/>
        <v>36846</v>
      </c>
      <c r="AP41" t="b">
        <f t="shared" si="25"/>
        <v>1</v>
      </c>
      <c r="AQ41" t="b">
        <f t="shared" si="26"/>
        <v>1</v>
      </c>
    </row>
    <row r="42" spans="1:43" ht="15.2" customHeight="1" x14ac:dyDescent="0.2">
      <c r="A42" s="3" t="s">
        <v>107</v>
      </c>
      <c r="B42" s="1" t="s">
        <v>41</v>
      </c>
      <c r="C42" s="4">
        <v>7760</v>
      </c>
      <c r="D42" s="2">
        <v>7944</v>
      </c>
      <c r="E42" s="4">
        <v>15704</v>
      </c>
      <c r="F42" s="2">
        <v>1093</v>
      </c>
      <c r="G42" s="2">
        <v>1134</v>
      </c>
      <c r="H42" s="2">
        <v>1133</v>
      </c>
      <c r="I42" s="2">
        <v>1099</v>
      </c>
      <c r="J42" s="2">
        <v>1251</v>
      </c>
      <c r="K42" s="2">
        <v>1393</v>
      </c>
      <c r="L42" s="2">
        <v>1395</v>
      </c>
      <c r="M42" s="2">
        <v>1238</v>
      </c>
      <c r="N42" s="2">
        <v>1035</v>
      </c>
      <c r="O42" s="2">
        <v>930</v>
      </c>
      <c r="P42" s="2">
        <v>900</v>
      </c>
      <c r="Q42" s="2">
        <v>897</v>
      </c>
      <c r="R42" s="2">
        <v>730</v>
      </c>
      <c r="S42" s="2">
        <v>529</v>
      </c>
      <c r="T42" s="2">
        <v>363</v>
      </c>
      <c r="U42" s="2">
        <v>584</v>
      </c>
      <c r="V42" s="2">
        <f t="shared" si="27"/>
        <v>3360</v>
      </c>
      <c r="W42" s="2">
        <f t="shared" si="28"/>
        <v>2350</v>
      </c>
      <c r="X42" s="2">
        <f t="shared" si="29"/>
        <v>2788</v>
      </c>
      <c r="Y42" s="2">
        <f t="shared" si="30"/>
        <v>2273</v>
      </c>
      <c r="Z42" s="2">
        <f t="shared" si="31"/>
        <v>2727</v>
      </c>
      <c r="AA42" s="2">
        <f t="shared" si="32"/>
        <v>2206</v>
      </c>
      <c r="AB42" s="4">
        <f t="shared" si="11"/>
        <v>1660.3158430973001</v>
      </c>
      <c r="AC42" s="4">
        <f t="shared" si="12"/>
        <v>1161.2328069281712</v>
      </c>
      <c r="AD42" s="4">
        <f t="shared" si="13"/>
        <v>1377.6668364747836</v>
      </c>
      <c r="AE42" s="4">
        <f t="shared" si="14"/>
        <v>1123.1839021905248</v>
      </c>
      <c r="AF42" s="4">
        <f t="shared" si="15"/>
        <v>1347.5241976566481</v>
      </c>
      <c r="AG42" s="4">
        <f t="shared" si="16"/>
        <v>1090.0764136525727</v>
      </c>
      <c r="AH42" s="4">
        <f t="shared" si="17"/>
        <v>1699.6841569027001</v>
      </c>
      <c r="AI42" s="4">
        <f t="shared" si="18"/>
        <v>1188.7671930718288</v>
      </c>
      <c r="AJ42" s="4">
        <f t="shared" si="19"/>
        <v>1410.3331635252166</v>
      </c>
      <c r="AK42" s="4">
        <f t="shared" si="20"/>
        <v>1149.8160978094754</v>
      </c>
      <c r="AL42" s="4">
        <f t="shared" si="21"/>
        <v>1379.4758023433521</v>
      </c>
      <c r="AM42" s="4">
        <f t="shared" si="22"/>
        <v>1115.9235863474275</v>
      </c>
      <c r="AN42" s="4">
        <f t="shared" si="23"/>
        <v>7760</v>
      </c>
      <c r="AO42" s="5">
        <f t="shared" si="24"/>
        <v>7944.0000000000018</v>
      </c>
      <c r="AP42" t="b">
        <f t="shared" si="25"/>
        <v>1</v>
      </c>
      <c r="AQ42" t="b">
        <f t="shared" si="26"/>
        <v>1</v>
      </c>
    </row>
    <row r="43" spans="1:43" ht="15.2" customHeight="1" x14ac:dyDescent="0.2">
      <c r="A43" s="3" t="s">
        <v>107</v>
      </c>
      <c r="B43" s="1" t="s">
        <v>42</v>
      </c>
      <c r="C43" s="4">
        <v>25583</v>
      </c>
      <c r="D43" s="2">
        <v>25291</v>
      </c>
      <c r="E43" s="4">
        <v>50874</v>
      </c>
      <c r="F43" s="2">
        <v>3438</v>
      </c>
      <c r="G43" s="2">
        <v>3599</v>
      </c>
      <c r="H43" s="2">
        <v>3591</v>
      </c>
      <c r="I43" s="2">
        <v>3430</v>
      </c>
      <c r="J43" s="2">
        <v>3949</v>
      </c>
      <c r="K43" s="2">
        <v>4372</v>
      </c>
      <c r="L43" s="2">
        <v>4523</v>
      </c>
      <c r="M43" s="2">
        <v>4244</v>
      </c>
      <c r="N43" s="2">
        <v>3720</v>
      </c>
      <c r="O43" s="2">
        <v>3251</v>
      </c>
      <c r="P43" s="2">
        <v>2948</v>
      </c>
      <c r="Q43" s="2">
        <v>2821</v>
      </c>
      <c r="R43" s="2">
        <v>2341</v>
      </c>
      <c r="S43" s="2">
        <v>1723</v>
      </c>
      <c r="T43" s="2">
        <v>1179</v>
      </c>
      <c r="U43" s="2">
        <v>1745</v>
      </c>
      <c r="V43" s="2">
        <f t="shared" si="27"/>
        <v>10628</v>
      </c>
      <c r="W43" s="2">
        <f t="shared" si="28"/>
        <v>7379</v>
      </c>
      <c r="X43" s="2">
        <f t="shared" si="29"/>
        <v>8895</v>
      </c>
      <c r="Y43" s="2">
        <f t="shared" si="30"/>
        <v>7964</v>
      </c>
      <c r="Z43" s="2">
        <f t="shared" si="31"/>
        <v>9020</v>
      </c>
      <c r="AA43" s="2">
        <f t="shared" si="32"/>
        <v>6988</v>
      </c>
      <c r="AB43" s="4">
        <f t="shared" si="11"/>
        <v>5344.5006093485863</v>
      </c>
      <c r="AC43" s="4">
        <f t="shared" si="12"/>
        <v>3710.6765145260838</v>
      </c>
      <c r="AD43" s="4">
        <f t="shared" si="13"/>
        <v>4473.027184809529</v>
      </c>
      <c r="AE43" s="4">
        <f t="shared" si="14"/>
        <v>4004.8553681644844</v>
      </c>
      <c r="AF43" s="4">
        <f t="shared" si="15"/>
        <v>4535.8859142194442</v>
      </c>
      <c r="AG43" s="4">
        <f t="shared" si="16"/>
        <v>3514.0544089318705</v>
      </c>
      <c r="AH43" s="4">
        <f t="shared" si="17"/>
        <v>5283.4993906514128</v>
      </c>
      <c r="AI43" s="4">
        <f t="shared" si="18"/>
        <v>3668.3234854739158</v>
      </c>
      <c r="AJ43" s="4">
        <f t="shared" si="19"/>
        <v>4421.9728151904701</v>
      </c>
      <c r="AK43" s="4">
        <f t="shared" si="20"/>
        <v>3959.1446318355152</v>
      </c>
      <c r="AL43" s="4">
        <f t="shared" si="21"/>
        <v>4484.1140857805558</v>
      </c>
      <c r="AM43" s="4">
        <f t="shared" si="22"/>
        <v>3473.945591068129</v>
      </c>
      <c r="AN43" s="4">
        <f t="shared" si="23"/>
        <v>25583</v>
      </c>
      <c r="AO43" s="5">
        <f t="shared" si="24"/>
        <v>25290.999999999996</v>
      </c>
      <c r="AP43" t="b">
        <f t="shared" si="25"/>
        <v>1</v>
      </c>
      <c r="AQ43" t="b">
        <f t="shared" si="26"/>
        <v>1</v>
      </c>
    </row>
    <row r="44" spans="1:43" ht="15.2" customHeight="1" x14ac:dyDescent="0.2">
      <c r="A44" s="3" t="s">
        <v>107</v>
      </c>
      <c r="B44" s="1" t="s">
        <v>43</v>
      </c>
      <c r="C44" s="4">
        <v>23354</v>
      </c>
      <c r="D44" s="2">
        <v>23907</v>
      </c>
      <c r="E44" s="4">
        <v>47261</v>
      </c>
      <c r="F44" s="2">
        <v>3274</v>
      </c>
      <c r="G44" s="2">
        <v>3409</v>
      </c>
      <c r="H44" s="2">
        <v>3363</v>
      </c>
      <c r="I44" s="2">
        <v>3237</v>
      </c>
      <c r="J44" s="2">
        <v>3828</v>
      </c>
      <c r="K44" s="2">
        <v>4158</v>
      </c>
      <c r="L44" s="2">
        <v>4290</v>
      </c>
      <c r="M44" s="2">
        <v>3936</v>
      </c>
      <c r="N44" s="2">
        <v>3467</v>
      </c>
      <c r="O44" s="2">
        <v>3066</v>
      </c>
      <c r="P44" s="2">
        <v>2697</v>
      </c>
      <c r="Q44" s="2">
        <v>2502</v>
      </c>
      <c r="R44" s="2">
        <v>2024</v>
      </c>
      <c r="S44" s="2">
        <v>1533</v>
      </c>
      <c r="T44" s="2">
        <v>1033</v>
      </c>
      <c r="U44" s="2">
        <v>1444</v>
      </c>
      <c r="V44" s="2">
        <f t="shared" si="27"/>
        <v>10046</v>
      </c>
      <c r="W44" s="2">
        <f t="shared" si="28"/>
        <v>7065</v>
      </c>
      <c r="X44" s="2">
        <f t="shared" si="29"/>
        <v>8448</v>
      </c>
      <c r="Y44" s="2">
        <f t="shared" si="30"/>
        <v>7403</v>
      </c>
      <c r="Z44" s="2">
        <f t="shared" si="31"/>
        <v>8265</v>
      </c>
      <c r="AA44" s="2">
        <f t="shared" si="32"/>
        <v>6034</v>
      </c>
      <c r="AB44" s="4">
        <f t="shared" si="11"/>
        <v>4964.2259791371316</v>
      </c>
      <c r="AC44" s="4">
        <f t="shared" si="12"/>
        <v>3491.1662893294683</v>
      </c>
      <c r="AD44" s="4">
        <f t="shared" si="13"/>
        <v>4174.575061890353</v>
      </c>
      <c r="AE44" s="4">
        <f t="shared" si="14"/>
        <v>3658.1888237658959</v>
      </c>
      <c r="AF44" s="4">
        <f t="shared" si="15"/>
        <v>4084.1457015298024</v>
      </c>
      <c r="AG44" s="4">
        <f t="shared" si="16"/>
        <v>2981.6981443473478</v>
      </c>
      <c r="AH44" s="4">
        <f t="shared" si="17"/>
        <v>5081.7740208628675</v>
      </c>
      <c r="AI44" s="4">
        <f t="shared" si="18"/>
        <v>3573.8337106705312</v>
      </c>
      <c r="AJ44" s="4">
        <f t="shared" si="19"/>
        <v>4273.4249381096461</v>
      </c>
      <c r="AK44" s="4">
        <f t="shared" si="20"/>
        <v>3744.8111762341041</v>
      </c>
      <c r="AL44" s="4">
        <f t="shared" si="21"/>
        <v>4180.8542984701971</v>
      </c>
      <c r="AM44" s="4">
        <f t="shared" si="22"/>
        <v>3052.3018556526522</v>
      </c>
      <c r="AN44" s="4">
        <f t="shared" si="23"/>
        <v>23354</v>
      </c>
      <c r="AO44" s="5">
        <f t="shared" si="24"/>
        <v>23906.999999999996</v>
      </c>
      <c r="AP44" t="b">
        <f t="shared" si="25"/>
        <v>1</v>
      </c>
      <c r="AQ44" t="b">
        <f t="shared" si="26"/>
        <v>1</v>
      </c>
    </row>
    <row r="45" spans="1:43" ht="15.2" customHeight="1" x14ac:dyDescent="0.2">
      <c r="A45" s="3" t="s">
        <v>107</v>
      </c>
      <c r="B45" s="1" t="s">
        <v>44</v>
      </c>
      <c r="C45" s="4">
        <v>74705</v>
      </c>
      <c r="D45" s="2">
        <v>72648</v>
      </c>
      <c r="E45" s="4">
        <v>147353</v>
      </c>
      <c r="F45" s="2">
        <v>8595</v>
      </c>
      <c r="G45" s="2">
        <v>9376</v>
      </c>
      <c r="H45" s="2">
        <v>9363</v>
      </c>
      <c r="I45" s="2">
        <v>9491</v>
      </c>
      <c r="J45" s="2">
        <v>10457</v>
      </c>
      <c r="K45" s="2">
        <v>10818</v>
      </c>
      <c r="L45" s="2">
        <v>11937</v>
      </c>
      <c r="M45" s="2">
        <v>13416</v>
      </c>
      <c r="N45" s="2">
        <v>12009</v>
      </c>
      <c r="O45" s="2">
        <v>10096</v>
      </c>
      <c r="P45" s="2">
        <v>8840</v>
      </c>
      <c r="Q45" s="2">
        <v>8770</v>
      </c>
      <c r="R45" s="2">
        <v>7909</v>
      </c>
      <c r="S45" s="2">
        <v>6239</v>
      </c>
      <c r="T45" s="2">
        <v>4292</v>
      </c>
      <c r="U45" s="2">
        <v>5745</v>
      </c>
      <c r="V45" s="2">
        <f t="shared" si="27"/>
        <v>27334</v>
      </c>
      <c r="W45" s="2">
        <f t="shared" si="28"/>
        <v>19948</v>
      </c>
      <c r="X45" s="2">
        <f t="shared" si="29"/>
        <v>22755</v>
      </c>
      <c r="Y45" s="2">
        <f t="shared" si="30"/>
        <v>25425</v>
      </c>
      <c r="Z45" s="2">
        <f t="shared" si="31"/>
        <v>27706</v>
      </c>
      <c r="AA45" s="2">
        <f t="shared" si="32"/>
        <v>24185</v>
      </c>
      <c r="AB45" s="4">
        <f t="shared" si="11"/>
        <v>13857.786879126996</v>
      </c>
      <c r="AC45" s="4">
        <f t="shared" si="12"/>
        <v>10113.233799108264</v>
      </c>
      <c r="AD45" s="4">
        <f t="shared" si="13"/>
        <v>11536.326203063392</v>
      </c>
      <c r="AE45" s="4">
        <f t="shared" si="14"/>
        <v>12889.9623692765</v>
      </c>
      <c r="AF45" s="4">
        <f t="shared" si="15"/>
        <v>14046.38337868927</v>
      </c>
      <c r="AG45" s="4">
        <f t="shared" si="16"/>
        <v>12261.307370735582</v>
      </c>
      <c r="AH45" s="4">
        <f t="shared" si="17"/>
        <v>13476.213120873006</v>
      </c>
      <c r="AI45" s="4">
        <f t="shared" si="18"/>
        <v>9834.7662008917359</v>
      </c>
      <c r="AJ45" s="4">
        <f t="shared" si="19"/>
        <v>11218.673796936608</v>
      </c>
      <c r="AK45" s="4">
        <f t="shared" si="20"/>
        <v>12535.037630723502</v>
      </c>
      <c r="AL45" s="4">
        <f t="shared" si="21"/>
        <v>13659.61662131073</v>
      </c>
      <c r="AM45" s="4">
        <f t="shared" si="22"/>
        <v>11923.69262926442</v>
      </c>
      <c r="AN45" s="4">
        <f t="shared" si="23"/>
        <v>74705.000000000015</v>
      </c>
      <c r="AO45" s="5">
        <f t="shared" si="24"/>
        <v>72648</v>
      </c>
      <c r="AP45" t="b">
        <f t="shared" si="25"/>
        <v>1</v>
      </c>
      <c r="AQ45" t="b">
        <f t="shared" si="26"/>
        <v>1</v>
      </c>
    </row>
    <row r="46" spans="1:43" ht="15.2" customHeight="1" x14ac:dyDescent="0.2">
      <c r="A46" s="3" t="s">
        <v>107</v>
      </c>
      <c r="B46" s="1" t="s">
        <v>45</v>
      </c>
      <c r="C46" s="4">
        <v>24312</v>
      </c>
      <c r="D46" s="2">
        <v>24447</v>
      </c>
      <c r="E46" s="4">
        <v>48759</v>
      </c>
      <c r="F46" s="2">
        <v>3163</v>
      </c>
      <c r="G46" s="2">
        <v>3422</v>
      </c>
      <c r="H46" s="2">
        <v>3411</v>
      </c>
      <c r="I46" s="2">
        <v>3357</v>
      </c>
      <c r="J46" s="2">
        <v>3544</v>
      </c>
      <c r="K46" s="2">
        <v>3744</v>
      </c>
      <c r="L46" s="2">
        <v>4118</v>
      </c>
      <c r="M46" s="2">
        <v>4298</v>
      </c>
      <c r="N46" s="2">
        <v>3714</v>
      </c>
      <c r="O46" s="2">
        <v>3081</v>
      </c>
      <c r="P46" s="2">
        <v>2663</v>
      </c>
      <c r="Q46" s="2">
        <v>2703</v>
      </c>
      <c r="R46" s="2">
        <v>2524</v>
      </c>
      <c r="S46" s="2">
        <v>2013</v>
      </c>
      <c r="T46" s="2">
        <v>1359</v>
      </c>
      <c r="U46" s="2">
        <v>1645</v>
      </c>
      <c r="V46" s="2">
        <f t="shared" si="27"/>
        <v>9996</v>
      </c>
      <c r="W46" s="2">
        <f t="shared" si="28"/>
        <v>6901</v>
      </c>
      <c r="X46" s="2">
        <f t="shared" si="29"/>
        <v>7862</v>
      </c>
      <c r="Y46" s="2">
        <f t="shared" si="30"/>
        <v>8012</v>
      </c>
      <c r="Z46" s="2">
        <f t="shared" si="31"/>
        <v>8447</v>
      </c>
      <c r="AA46" s="2">
        <f t="shared" si="32"/>
        <v>7541</v>
      </c>
      <c r="AB46" s="4">
        <f t="shared" si="11"/>
        <v>4984.1619393342771</v>
      </c>
      <c r="AC46" s="4">
        <f t="shared" si="12"/>
        <v>3440.9465329477634</v>
      </c>
      <c r="AD46" s="4">
        <f t="shared" si="13"/>
        <v>3920.1161631698765</v>
      </c>
      <c r="AE46" s="4">
        <f t="shared" si="14"/>
        <v>3994.908509198302</v>
      </c>
      <c r="AF46" s="4">
        <f t="shared" si="15"/>
        <v>4211.8063126807356</v>
      </c>
      <c r="AG46" s="4">
        <f t="shared" si="16"/>
        <v>3760.0605426690458</v>
      </c>
      <c r="AH46" s="4">
        <f t="shared" si="17"/>
        <v>5011.8380606657238</v>
      </c>
      <c r="AI46" s="4">
        <f t="shared" si="18"/>
        <v>3460.0534670522366</v>
      </c>
      <c r="AJ46" s="4">
        <f t="shared" si="19"/>
        <v>3941.883836830124</v>
      </c>
      <c r="AK46" s="4">
        <f t="shared" si="20"/>
        <v>4017.0914908016985</v>
      </c>
      <c r="AL46" s="4">
        <f t="shared" si="21"/>
        <v>4235.1936873192644</v>
      </c>
      <c r="AM46" s="4">
        <f t="shared" si="22"/>
        <v>3780.9394573309546</v>
      </c>
      <c r="AN46" s="4">
        <f t="shared" si="23"/>
        <v>24312</v>
      </c>
      <c r="AO46" s="5">
        <f t="shared" si="24"/>
        <v>24447.000000000004</v>
      </c>
      <c r="AP46" t="b">
        <f t="shared" si="25"/>
        <v>1</v>
      </c>
      <c r="AQ46" t="b">
        <f t="shared" si="26"/>
        <v>1</v>
      </c>
    </row>
    <row r="47" spans="1:43" ht="15.2" customHeight="1" x14ac:dyDescent="0.2">
      <c r="A47" s="3" t="s">
        <v>107</v>
      </c>
      <c r="B47" s="1" t="s">
        <v>46</v>
      </c>
      <c r="C47" s="4">
        <v>25055</v>
      </c>
      <c r="D47" s="2">
        <v>25155</v>
      </c>
      <c r="E47" s="4">
        <v>50210</v>
      </c>
      <c r="F47" s="2">
        <v>2818</v>
      </c>
      <c r="G47" s="2">
        <v>3167</v>
      </c>
      <c r="H47" s="2">
        <v>3215</v>
      </c>
      <c r="I47" s="2">
        <v>3137</v>
      </c>
      <c r="J47" s="2">
        <v>3368</v>
      </c>
      <c r="K47" s="2">
        <v>3638</v>
      </c>
      <c r="L47" s="2">
        <v>4093</v>
      </c>
      <c r="M47" s="2">
        <v>4298</v>
      </c>
      <c r="N47" s="2">
        <v>3892</v>
      </c>
      <c r="O47" s="2">
        <v>3303</v>
      </c>
      <c r="P47" s="2">
        <v>2916</v>
      </c>
      <c r="Q47" s="2">
        <v>3026</v>
      </c>
      <c r="R47" s="2">
        <v>2860</v>
      </c>
      <c r="S47" s="2">
        <v>2329</v>
      </c>
      <c r="T47" s="2">
        <v>1713</v>
      </c>
      <c r="U47" s="2">
        <v>2437</v>
      </c>
      <c r="V47" s="2">
        <f t="shared" si="27"/>
        <v>9200</v>
      </c>
      <c r="W47" s="2">
        <f t="shared" si="28"/>
        <v>6505</v>
      </c>
      <c r="X47" s="2">
        <f t="shared" si="29"/>
        <v>7731</v>
      </c>
      <c r="Y47" s="2">
        <f t="shared" si="30"/>
        <v>8190</v>
      </c>
      <c r="Z47" s="2">
        <f t="shared" si="31"/>
        <v>9245</v>
      </c>
      <c r="AA47" s="2">
        <f t="shared" si="32"/>
        <v>9339</v>
      </c>
      <c r="AB47" s="4">
        <f t="shared" si="11"/>
        <v>4590.8384783907586</v>
      </c>
      <c r="AC47" s="4">
        <f t="shared" si="12"/>
        <v>3246.0222067317268</v>
      </c>
      <c r="AD47" s="4">
        <f t="shared" si="13"/>
        <v>3857.801334395539</v>
      </c>
      <c r="AE47" s="4">
        <f t="shared" si="14"/>
        <v>4086.8442541326431</v>
      </c>
      <c r="AF47" s="4">
        <f t="shared" si="15"/>
        <v>4613.2936666002788</v>
      </c>
      <c r="AG47" s="4">
        <f t="shared" si="16"/>
        <v>4660.2000597490542</v>
      </c>
      <c r="AH47" s="4">
        <f t="shared" si="17"/>
        <v>4609.1615216092414</v>
      </c>
      <c r="AI47" s="4">
        <f t="shared" si="18"/>
        <v>3258.9777932682737</v>
      </c>
      <c r="AJ47" s="4">
        <f t="shared" si="19"/>
        <v>3873.1986656044614</v>
      </c>
      <c r="AK47" s="4">
        <f t="shared" si="20"/>
        <v>4103.1557458673578</v>
      </c>
      <c r="AL47" s="4">
        <f t="shared" si="21"/>
        <v>4631.7063333997212</v>
      </c>
      <c r="AM47" s="4">
        <f t="shared" si="22"/>
        <v>4678.7999402509467</v>
      </c>
      <c r="AN47" s="4">
        <f t="shared" si="23"/>
        <v>25055</v>
      </c>
      <c r="AO47" s="5">
        <f t="shared" si="24"/>
        <v>25155</v>
      </c>
      <c r="AP47" t="b">
        <f t="shared" si="25"/>
        <v>1</v>
      </c>
      <c r="AQ47" t="b">
        <f t="shared" si="26"/>
        <v>1</v>
      </c>
    </row>
    <row r="48" spans="1:43" ht="15.2" customHeight="1" x14ac:dyDescent="0.2">
      <c r="A48" s="3" t="s">
        <v>107</v>
      </c>
      <c r="B48" s="1" t="s">
        <v>47</v>
      </c>
      <c r="C48" s="4">
        <v>22148</v>
      </c>
      <c r="D48" s="2">
        <v>22266</v>
      </c>
      <c r="E48" s="4">
        <v>44414</v>
      </c>
      <c r="F48" s="2">
        <v>2933</v>
      </c>
      <c r="G48" s="2">
        <v>3159</v>
      </c>
      <c r="H48" s="2">
        <v>3149</v>
      </c>
      <c r="I48" s="2">
        <v>3112</v>
      </c>
      <c r="J48" s="2">
        <v>3405</v>
      </c>
      <c r="K48" s="2">
        <v>3537</v>
      </c>
      <c r="L48" s="2">
        <v>3817</v>
      </c>
      <c r="M48" s="2">
        <v>3806</v>
      </c>
      <c r="N48" s="2">
        <v>3267</v>
      </c>
      <c r="O48" s="2">
        <v>2743</v>
      </c>
      <c r="P48" s="2">
        <v>2487</v>
      </c>
      <c r="Q48" s="2">
        <v>2440</v>
      </c>
      <c r="R48" s="2">
        <v>2181</v>
      </c>
      <c r="S48" s="2">
        <v>1716</v>
      </c>
      <c r="T48" s="2">
        <v>1156</v>
      </c>
      <c r="U48" s="2">
        <v>1506</v>
      </c>
      <c r="V48" s="2">
        <f t="shared" si="27"/>
        <v>9241</v>
      </c>
      <c r="W48" s="2">
        <f t="shared" si="28"/>
        <v>6517</v>
      </c>
      <c r="X48" s="2">
        <f t="shared" si="29"/>
        <v>7354</v>
      </c>
      <c r="Y48" s="2">
        <f t="shared" si="30"/>
        <v>7073</v>
      </c>
      <c r="Z48" s="2">
        <f t="shared" si="31"/>
        <v>7670</v>
      </c>
      <c r="AA48" s="2">
        <f t="shared" si="32"/>
        <v>6559</v>
      </c>
      <c r="AB48" s="4">
        <f t="shared" si="11"/>
        <v>4608.2241635520331</v>
      </c>
      <c r="AC48" s="4">
        <f t="shared" si="12"/>
        <v>3249.8427522853153</v>
      </c>
      <c r="AD48" s="4">
        <f t="shared" si="13"/>
        <v>3667.2308731481062</v>
      </c>
      <c r="AE48" s="4">
        <f t="shared" si="14"/>
        <v>3527.1041563470976</v>
      </c>
      <c r="AF48" s="4">
        <f t="shared" si="15"/>
        <v>3824.8110956004862</v>
      </c>
      <c r="AG48" s="4">
        <f t="shared" si="16"/>
        <v>3270.7869590669607</v>
      </c>
      <c r="AH48" s="4">
        <f t="shared" si="17"/>
        <v>4632.7758364479669</v>
      </c>
      <c r="AI48" s="4">
        <f t="shared" si="18"/>
        <v>3267.1572477146847</v>
      </c>
      <c r="AJ48" s="4">
        <f t="shared" si="19"/>
        <v>3686.7691268518938</v>
      </c>
      <c r="AK48" s="4">
        <f t="shared" si="20"/>
        <v>3545.8958436529024</v>
      </c>
      <c r="AL48" s="4">
        <f t="shared" si="21"/>
        <v>3845.1889043995138</v>
      </c>
      <c r="AM48" s="4">
        <f t="shared" si="22"/>
        <v>3288.2130409330393</v>
      </c>
      <c r="AN48" s="4">
        <f t="shared" si="23"/>
        <v>22148</v>
      </c>
      <c r="AO48" s="5">
        <f t="shared" si="24"/>
        <v>22266</v>
      </c>
      <c r="AP48" t="b">
        <f t="shared" si="25"/>
        <v>1</v>
      </c>
      <c r="AQ48" t="b">
        <f t="shared" si="26"/>
        <v>1</v>
      </c>
    </row>
    <row r="49" spans="1:43" ht="15.2" customHeight="1" x14ac:dyDescent="0.2">
      <c r="A49" s="3" t="s">
        <v>107</v>
      </c>
      <c r="B49" s="1" t="s">
        <v>48</v>
      </c>
      <c r="C49" s="4">
        <v>28364</v>
      </c>
      <c r="D49" s="2">
        <v>28799</v>
      </c>
      <c r="E49" s="4">
        <v>57163</v>
      </c>
      <c r="F49" s="2">
        <v>3781</v>
      </c>
      <c r="G49" s="2">
        <v>3987</v>
      </c>
      <c r="H49" s="2">
        <v>3908</v>
      </c>
      <c r="I49" s="2">
        <v>3903</v>
      </c>
      <c r="J49" s="2">
        <v>4158</v>
      </c>
      <c r="K49" s="2">
        <v>4493</v>
      </c>
      <c r="L49" s="2">
        <v>4768</v>
      </c>
      <c r="M49" s="2">
        <v>4910</v>
      </c>
      <c r="N49" s="2">
        <v>4391</v>
      </c>
      <c r="O49" s="2">
        <v>3690</v>
      </c>
      <c r="P49" s="2">
        <v>3182</v>
      </c>
      <c r="Q49" s="2">
        <v>3196</v>
      </c>
      <c r="R49" s="2">
        <v>2907</v>
      </c>
      <c r="S49" s="2">
        <v>2273</v>
      </c>
      <c r="T49" s="2">
        <v>1549</v>
      </c>
      <c r="U49" s="2">
        <v>2067</v>
      </c>
      <c r="V49" s="2">
        <f t="shared" si="27"/>
        <v>11676</v>
      </c>
      <c r="W49" s="2">
        <f t="shared" si="28"/>
        <v>8061</v>
      </c>
      <c r="X49" s="2">
        <f t="shared" si="29"/>
        <v>9261</v>
      </c>
      <c r="Y49" s="2">
        <f t="shared" si="30"/>
        <v>9301</v>
      </c>
      <c r="Z49" s="2">
        <f t="shared" si="31"/>
        <v>10068</v>
      </c>
      <c r="AA49" s="2">
        <f t="shared" si="32"/>
        <v>8796</v>
      </c>
      <c r="AB49" s="4">
        <f t="shared" si="11"/>
        <v>5793.5738852054646</v>
      </c>
      <c r="AC49" s="4">
        <f t="shared" si="12"/>
        <v>3999.828630407781</v>
      </c>
      <c r="AD49" s="4">
        <f t="shared" si="13"/>
        <v>4595.2627398841905</v>
      </c>
      <c r="AE49" s="4">
        <f t="shared" si="14"/>
        <v>4615.1105435334039</v>
      </c>
      <c r="AF49" s="4">
        <f t="shared" si="15"/>
        <v>4995.6921785070763</v>
      </c>
      <c r="AG49" s="4">
        <f t="shared" si="16"/>
        <v>4364.5320224620818</v>
      </c>
      <c r="AH49" s="4">
        <f t="shared" si="17"/>
        <v>5882.4261147945344</v>
      </c>
      <c r="AI49" s="4">
        <f t="shared" si="18"/>
        <v>4061.1713695922185</v>
      </c>
      <c r="AJ49" s="4">
        <f t="shared" si="19"/>
        <v>4665.7372601158086</v>
      </c>
      <c r="AK49" s="4">
        <f t="shared" si="20"/>
        <v>4685.8894564665952</v>
      </c>
      <c r="AL49" s="4">
        <f t="shared" si="21"/>
        <v>5072.3078214929237</v>
      </c>
      <c r="AM49" s="4">
        <f t="shared" si="22"/>
        <v>4431.4679775379172</v>
      </c>
      <c r="AN49" s="4">
        <f t="shared" si="23"/>
        <v>28363.999999999996</v>
      </c>
      <c r="AO49" s="5">
        <f t="shared" si="24"/>
        <v>28798.999999999993</v>
      </c>
      <c r="AP49" t="b">
        <f t="shared" si="25"/>
        <v>1</v>
      </c>
      <c r="AQ49" t="b">
        <f t="shared" si="26"/>
        <v>1</v>
      </c>
    </row>
    <row r="50" spans="1:43" ht="15.2" customHeight="1" x14ac:dyDescent="0.2">
      <c r="A50" s="3" t="s">
        <v>107</v>
      </c>
      <c r="B50" s="1" t="s">
        <v>49</v>
      </c>
      <c r="C50" s="4">
        <v>11845</v>
      </c>
      <c r="D50" s="2">
        <v>12013</v>
      </c>
      <c r="E50" s="4">
        <v>23858</v>
      </c>
      <c r="F50" s="2">
        <v>1476</v>
      </c>
      <c r="G50" s="2">
        <v>1618</v>
      </c>
      <c r="H50" s="2">
        <v>1618</v>
      </c>
      <c r="I50" s="2">
        <v>1539</v>
      </c>
      <c r="J50" s="2">
        <v>1651</v>
      </c>
      <c r="K50" s="2">
        <v>1825</v>
      </c>
      <c r="L50" s="2">
        <v>2035</v>
      </c>
      <c r="M50" s="2">
        <v>2108</v>
      </c>
      <c r="N50" s="2">
        <v>1755</v>
      </c>
      <c r="O50" s="2">
        <v>1487</v>
      </c>
      <c r="P50" s="2">
        <v>1428</v>
      </c>
      <c r="Q50" s="2">
        <v>1448</v>
      </c>
      <c r="R50" s="2">
        <v>1305</v>
      </c>
      <c r="S50" s="2">
        <v>1013</v>
      </c>
      <c r="T50" s="2">
        <v>682</v>
      </c>
      <c r="U50" s="2">
        <v>870</v>
      </c>
      <c r="V50" s="2">
        <f t="shared" si="27"/>
        <v>4712</v>
      </c>
      <c r="W50" s="2">
        <f t="shared" si="28"/>
        <v>3190</v>
      </c>
      <c r="X50" s="2">
        <f t="shared" si="29"/>
        <v>3860</v>
      </c>
      <c r="Y50" s="2">
        <f t="shared" si="30"/>
        <v>3863</v>
      </c>
      <c r="Z50" s="2">
        <f t="shared" si="31"/>
        <v>4363</v>
      </c>
      <c r="AA50" s="2">
        <f t="shared" si="32"/>
        <v>3870</v>
      </c>
      <c r="AB50" s="4">
        <f t="shared" si="11"/>
        <v>2339.4098415625785</v>
      </c>
      <c r="AC50" s="4">
        <f t="shared" si="12"/>
        <v>1583.7685472378239</v>
      </c>
      <c r="AD50" s="4">
        <f t="shared" si="13"/>
        <v>1916.4095900746081</v>
      </c>
      <c r="AE50" s="4">
        <f t="shared" si="14"/>
        <v>1917.8990275798474</v>
      </c>
      <c r="AF50" s="4">
        <f t="shared" si="15"/>
        <v>2166.1386117864031</v>
      </c>
      <c r="AG50" s="4">
        <f t="shared" si="16"/>
        <v>1921.3743817587392</v>
      </c>
      <c r="AH50" s="4">
        <f t="shared" si="17"/>
        <v>2372.5901584374215</v>
      </c>
      <c r="AI50" s="4">
        <f t="shared" si="18"/>
        <v>1606.2314527621761</v>
      </c>
      <c r="AJ50" s="4">
        <f t="shared" si="19"/>
        <v>1943.5904099253919</v>
      </c>
      <c r="AK50" s="4">
        <f t="shared" si="20"/>
        <v>1945.1009724201526</v>
      </c>
      <c r="AL50" s="4">
        <f t="shared" si="21"/>
        <v>2196.8613882135969</v>
      </c>
      <c r="AM50" s="4">
        <f t="shared" si="22"/>
        <v>1948.6256182412608</v>
      </c>
      <c r="AN50" s="4">
        <f t="shared" si="23"/>
        <v>11845</v>
      </c>
      <c r="AO50" s="5">
        <f t="shared" si="24"/>
        <v>12013</v>
      </c>
      <c r="AP50" t="b">
        <f t="shared" si="25"/>
        <v>1</v>
      </c>
      <c r="AQ50" t="b">
        <f t="shared" si="26"/>
        <v>1</v>
      </c>
    </row>
    <row r="51" spans="1:43" ht="15.2" customHeight="1" x14ac:dyDescent="0.2">
      <c r="A51" s="3" t="s">
        <v>107</v>
      </c>
      <c r="B51" s="1" t="s">
        <v>50</v>
      </c>
      <c r="C51" s="4">
        <v>13524</v>
      </c>
      <c r="D51" s="2">
        <v>13508</v>
      </c>
      <c r="E51" s="4">
        <v>27032</v>
      </c>
      <c r="F51" s="2">
        <v>1541</v>
      </c>
      <c r="G51" s="2">
        <v>1686</v>
      </c>
      <c r="H51" s="2">
        <v>1679</v>
      </c>
      <c r="I51" s="2">
        <v>1614</v>
      </c>
      <c r="J51" s="2">
        <v>1932</v>
      </c>
      <c r="K51" s="2">
        <v>2189</v>
      </c>
      <c r="L51" s="2">
        <v>2409</v>
      </c>
      <c r="M51" s="2">
        <v>2384</v>
      </c>
      <c r="N51" s="2">
        <v>2116</v>
      </c>
      <c r="O51" s="2">
        <v>1801</v>
      </c>
      <c r="P51" s="2">
        <v>1535</v>
      </c>
      <c r="Q51" s="2">
        <v>1601</v>
      </c>
      <c r="R51" s="2">
        <v>1481</v>
      </c>
      <c r="S51" s="2">
        <v>1182</v>
      </c>
      <c r="T51" s="2">
        <v>778</v>
      </c>
      <c r="U51" s="2">
        <v>1104</v>
      </c>
      <c r="V51" s="2">
        <f t="shared" si="27"/>
        <v>4906</v>
      </c>
      <c r="W51" s="2">
        <f t="shared" si="28"/>
        <v>3546</v>
      </c>
      <c r="X51" s="2">
        <f t="shared" si="29"/>
        <v>4598</v>
      </c>
      <c r="Y51" s="2">
        <f t="shared" si="30"/>
        <v>4500</v>
      </c>
      <c r="Z51" s="2">
        <f t="shared" si="31"/>
        <v>4937</v>
      </c>
      <c r="AA51" s="2">
        <f t="shared" si="32"/>
        <v>4545</v>
      </c>
      <c r="AB51" s="4">
        <f t="shared" si="11"/>
        <v>2454.4519088487718</v>
      </c>
      <c r="AC51" s="4">
        <f t="shared" si="12"/>
        <v>1774.0494229061853</v>
      </c>
      <c r="AD51" s="4">
        <f t="shared" si="13"/>
        <v>2300.3607576205977</v>
      </c>
      <c r="AE51" s="4">
        <f t="shared" si="14"/>
        <v>2251.3317549570879</v>
      </c>
      <c r="AF51" s="4">
        <f t="shared" si="15"/>
        <v>2469.9610831606983</v>
      </c>
      <c r="AG51" s="4">
        <f t="shared" si="16"/>
        <v>2273.8450725066587</v>
      </c>
      <c r="AH51" s="4">
        <f t="shared" si="17"/>
        <v>2451.5480911512282</v>
      </c>
      <c r="AI51" s="4">
        <f t="shared" si="18"/>
        <v>1771.9505770938147</v>
      </c>
      <c r="AJ51" s="4">
        <f t="shared" si="19"/>
        <v>2297.6392423794023</v>
      </c>
      <c r="AK51" s="4">
        <f t="shared" si="20"/>
        <v>2248.6682450429121</v>
      </c>
      <c r="AL51" s="4">
        <f t="shared" si="21"/>
        <v>2467.0389168393017</v>
      </c>
      <c r="AM51" s="4">
        <f t="shared" si="22"/>
        <v>2271.1549274933413</v>
      </c>
      <c r="AN51" s="4">
        <f t="shared" si="23"/>
        <v>13524</v>
      </c>
      <c r="AO51" s="5">
        <f t="shared" si="24"/>
        <v>13508</v>
      </c>
      <c r="AP51" t="b">
        <f t="shared" si="25"/>
        <v>1</v>
      </c>
      <c r="AQ51" t="b">
        <f t="shared" si="26"/>
        <v>1</v>
      </c>
    </row>
    <row r="52" spans="1:43" ht="15.2" customHeight="1" x14ac:dyDescent="0.2">
      <c r="A52" s="3" t="s">
        <v>107</v>
      </c>
      <c r="B52" s="1" t="s">
        <v>51</v>
      </c>
      <c r="C52" s="4">
        <v>12812</v>
      </c>
      <c r="D52" s="2">
        <v>12843</v>
      </c>
      <c r="E52" s="4">
        <v>25655</v>
      </c>
      <c r="F52" s="2">
        <v>1709</v>
      </c>
      <c r="G52" s="2">
        <v>1868</v>
      </c>
      <c r="H52" s="2">
        <v>1868</v>
      </c>
      <c r="I52" s="2">
        <v>1772</v>
      </c>
      <c r="J52" s="2">
        <v>1854</v>
      </c>
      <c r="K52" s="2">
        <v>1843</v>
      </c>
      <c r="L52" s="2">
        <v>1990</v>
      </c>
      <c r="M52" s="2">
        <v>2138</v>
      </c>
      <c r="N52" s="2">
        <v>1944</v>
      </c>
      <c r="O52" s="2">
        <v>1729</v>
      </c>
      <c r="P52" s="2">
        <v>1537</v>
      </c>
      <c r="Q52" s="2">
        <v>1464</v>
      </c>
      <c r="R52" s="2">
        <v>1323</v>
      </c>
      <c r="S52" s="2">
        <v>981</v>
      </c>
      <c r="T52" s="2">
        <v>649</v>
      </c>
      <c r="U52" s="2">
        <v>986</v>
      </c>
      <c r="V52" s="2">
        <f t="shared" si="27"/>
        <v>5445</v>
      </c>
      <c r="W52" s="2">
        <f t="shared" si="28"/>
        <v>3626</v>
      </c>
      <c r="X52" s="2">
        <f t="shared" si="29"/>
        <v>3833</v>
      </c>
      <c r="Y52" s="2">
        <f t="shared" si="30"/>
        <v>4082</v>
      </c>
      <c r="Z52" s="2">
        <f t="shared" si="31"/>
        <v>4730</v>
      </c>
      <c r="AA52" s="2">
        <f t="shared" si="32"/>
        <v>3939</v>
      </c>
      <c r="AB52" s="4">
        <f t="shared" si="11"/>
        <v>2719.2102903917366</v>
      </c>
      <c r="AC52" s="4">
        <f t="shared" si="12"/>
        <v>1810.8092769440655</v>
      </c>
      <c r="AD52" s="4">
        <f t="shared" si="13"/>
        <v>1914.1842136035862</v>
      </c>
      <c r="AE52" s="4">
        <f t="shared" si="14"/>
        <v>2038.5337750925746</v>
      </c>
      <c r="AF52" s="4">
        <f t="shared" si="15"/>
        <v>2362.1422724615086</v>
      </c>
      <c r="AG52" s="4">
        <f t="shared" si="16"/>
        <v>1967.120171506529</v>
      </c>
      <c r="AH52" s="4">
        <f t="shared" si="17"/>
        <v>2725.7897096082638</v>
      </c>
      <c r="AI52" s="4">
        <f t="shared" si="18"/>
        <v>1815.1907230559345</v>
      </c>
      <c r="AJ52" s="4">
        <f t="shared" si="19"/>
        <v>1918.8157863964141</v>
      </c>
      <c r="AK52" s="4">
        <f t="shared" si="20"/>
        <v>2043.4662249074256</v>
      </c>
      <c r="AL52" s="4">
        <f t="shared" si="21"/>
        <v>2367.8577275384919</v>
      </c>
      <c r="AM52" s="4">
        <f t="shared" si="22"/>
        <v>1971.8798284934712</v>
      </c>
      <c r="AN52" s="4">
        <f t="shared" si="23"/>
        <v>12812</v>
      </c>
      <c r="AO52" s="5">
        <f t="shared" si="24"/>
        <v>12843.000000000002</v>
      </c>
      <c r="AP52" t="b">
        <f t="shared" si="25"/>
        <v>1</v>
      </c>
      <c r="AQ52" t="b">
        <f t="shared" si="26"/>
        <v>1</v>
      </c>
    </row>
    <row r="53" spans="1:43" ht="15.2" customHeight="1" x14ac:dyDescent="0.2">
      <c r="A53" s="3" t="s">
        <v>107</v>
      </c>
      <c r="B53" s="1" t="s">
        <v>52</v>
      </c>
      <c r="C53" s="4">
        <v>16026</v>
      </c>
      <c r="D53" s="2">
        <v>15633</v>
      </c>
      <c r="E53" s="4">
        <v>31659</v>
      </c>
      <c r="F53" s="2">
        <v>1865</v>
      </c>
      <c r="G53" s="2">
        <v>2044</v>
      </c>
      <c r="H53" s="2">
        <v>2033</v>
      </c>
      <c r="I53" s="2">
        <v>1878</v>
      </c>
      <c r="J53" s="2">
        <v>2152</v>
      </c>
      <c r="K53" s="2">
        <v>2316</v>
      </c>
      <c r="L53" s="2">
        <v>2740</v>
      </c>
      <c r="M53" s="2">
        <v>2987</v>
      </c>
      <c r="N53" s="2">
        <v>2633</v>
      </c>
      <c r="O53" s="2">
        <v>2244</v>
      </c>
      <c r="P53" s="2">
        <v>1943</v>
      </c>
      <c r="Q53" s="2">
        <v>1844</v>
      </c>
      <c r="R53" s="2">
        <v>1640</v>
      </c>
      <c r="S53" s="2">
        <v>1282</v>
      </c>
      <c r="T53" s="2">
        <v>843</v>
      </c>
      <c r="U53" s="2">
        <v>1215</v>
      </c>
      <c r="V53" s="2">
        <f t="shared" si="27"/>
        <v>5942</v>
      </c>
      <c r="W53" s="2">
        <f t="shared" si="28"/>
        <v>4030</v>
      </c>
      <c r="X53" s="2">
        <f t="shared" si="29"/>
        <v>5056</v>
      </c>
      <c r="Y53" s="2">
        <f t="shared" si="30"/>
        <v>5620</v>
      </c>
      <c r="Z53" s="2">
        <f t="shared" si="31"/>
        <v>6031</v>
      </c>
      <c r="AA53" s="2">
        <f t="shared" si="32"/>
        <v>4980</v>
      </c>
      <c r="AB53" s="4">
        <f t="shared" si="11"/>
        <v>3007.8806026722255</v>
      </c>
      <c r="AC53" s="4">
        <f t="shared" si="12"/>
        <v>2040.0132663697525</v>
      </c>
      <c r="AD53" s="4">
        <f t="shared" si="13"/>
        <v>2559.3814081303894</v>
      </c>
      <c r="AE53" s="4">
        <f t="shared" si="14"/>
        <v>2844.8820240689847</v>
      </c>
      <c r="AF53" s="4">
        <f t="shared" si="15"/>
        <v>3052.9330048327488</v>
      </c>
      <c r="AG53" s="4">
        <f t="shared" si="16"/>
        <v>2520.9096939258975</v>
      </c>
      <c r="AH53" s="4">
        <f t="shared" si="17"/>
        <v>2934.1193973277741</v>
      </c>
      <c r="AI53" s="4">
        <f t="shared" si="18"/>
        <v>1989.9867336302473</v>
      </c>
      <c r="AJ53" s="4">
        <f t="shared" si="19"/>
        <v>2496.6185918696106</v>
      </c>
      <c r="AK53" s="4">
        <f t="shared" si="20"/>
        <v>2775.1179759310148</v>
      </c>
      <c r="AL53" s="4">
        <f t="shared" si="21"/>
        <v>2978.0669951672508</v>
      </c>
      <c r="AM53" s="4">
        <f t="shared" si="22"/>
        <v>2459.090306074102</v>
      </c>
      <c r="AN53" s="4">
        <f t="shared" si="23"/>
        <v>16026</v>
      </c>
      <c r="AO53" s="5">
        <f t="shared" si="24"/>
        <v>15632.999999999998</v>
      </c>
      <c r="AP53" t="b">
        <f t="shared" si="25"/>
        <v>1</v>
      </c>
      <c r="AQ53" t="b">
        <f t="shared" si="26"/>
        <v>1</v>
      </c>
    </row>
    <row r="54" spans="1:43" ht="15.2" customHeight="1" x14ac:dyDescent="0.2">
      <c r="A54" s="1" t="s">
        <v>110</v>
      </c>
      <c r="B54" s="1" t="s">
        <v>53</v>
      </c>
      <c r="C54" s="4">
        <v>43382</v>
      </c>
      <c r="D54" s="2">
        <v>46654</v>
      </c>
      <c r="E54" s="4">
        <v>90036</v>
      </c>
      <c r="F54" s="2">
        <v>8031</v>
      </c>
      <c r="G54" s="2">
        <v>7900</v>
      </c>
      <c r="H54" s="2">
        <v>8437</v>
      </c>
      <c r="I54" s="2">
        <v>9278</v>
      </c>
      <c r="J54" s="2">
        <v>8158</v>
      </c>
      <c r="K54" s="2">
        <v>7515</v>
      </c>
      <c r="L54" s="2">
        <v>6583</v>
      </c>
      <c r="M54" s="2">
        <v>7133</v>
      </c>
      <c r="N54" s="2">
        <v>6024</v>
      </c>
      <c r="O54" s="2">
        <v>5022</v>
      </c>
      <c r="P54" s="2">
        <v>4211</v>
      </c>
      <c r="Q54" s="2">
        <v>3516</v>
      </c>
      <c r="R54" s="2">
        <v>2953</v>
      </c>
      <c r="S54" s="2">
        <v>2131</v>
      </c>
      <c r="T54" s="2">
        <v>1427</v>
      </c>
      <c r="U54" s="2">
        <v>1717</v>
      </c>
      <c r="V54" s="2">
        <f t="shared" si="27"/>
        <v>24368</v>
      </c>
      <c r="W54" s="2">
        <f t="shared" si="28"/>
        <v>17436</v>
      </c>
      <c r="X54" s="2">
        <f t="shared" si="29"/>
        <v>14098</v>
      </c>
      <c r="Y54" s="2">
        <f t="shared" si="30"/>
        <v>13157</v>
      </c>
      <c r="Z54" s="2">
        <f t="shared" si="31"/>
        <v>12749</v>
      </c>
      <c r="AA54" s="2">
        <f t="shared" si="32"/>
        <v>8228</v>
      </c>
      <c r="AB54" s="4">
        <f t="shared" si="11"/>
        <v>11741.22102270203</v>
      </c>
      <c r="AC54" s="4">
        <f t="shared" si="12"/>
        <v>8401.178995068638</v>
      </c>
      <c r="AD54" s="4">
        <f t="shared" si="13"/>
        <v>6792.8321560264776</v>
      </c>
      <c r="AE54" s="4">
        <f t="shared" si="14"/>
        <v>6339.4306055355628</v>
      </c>
      <c r="AF54" s="4">
        <f t="shared" si="15"/>
        <v>6142.8441734417338</v>
      </c>
      <c r="AG54" s="4">
        <f t="shared" si="16"/>
        <v>3964.4930472255542</v>
      </c>
      <c r="AH54" s="4">
        <f t="shared" si="17"/>
        <v>12626.778977297969</v>
      </c>
      <c r="AI54" s="4">
        <f t="shared" si="18"/>
        <v>9034.8210049313602</v>
      </c>
      <c r="AJ54" s="4">
        <f t="shared" si="19"/>
        <v>7305.1678439735215</v>
      </c>
      <c r="AK54" s="4">
        <f t="shared" si="20"/>
        <v>6817.5693944644363</v>
      </c>
      <c r="AL54" s="4">
        <f t="shared" si="21"/>
        <v>6606.1558265582653</v>
      </c>
      <c r="AM54" s="4">
        <f t="shared" si="22"/>
        <v>4263.5069527744454</v>
      </c>
      <c r="AN54" s="4">
        <f t="shared" si="23"/>
        <v>43381.999999999993</v>
      </c>
      <c r="AO54" s="5">
        <f t="shared" si="24"/>
        <v>46654</v>
      </c>
      <c r="AP54" t="b">
        <f t="shared" si="25"/>
        <v>1</v>
      </c>
      <c r="AQ54" t="b">
        <f t="shared" si="26"/>
        <v>1</v>
      </c>
    </row>
    <row r="55" spans="1:43" ht="15.2" customHeight="1" x14ac:dyDescent="0.2">
      <c r="A55" s="1" t="s">
        <v>111</v>
      </c>
      <c r="B55" s="1" t="s">
        <v>54</v>
      </c>
      <c r="C55" s="4">
        <v>39940</v>
      </c>
      <c r="D55" s="2">
        <v>40934</v>
      </c>
      <c r="E55" s="4">
        <v>80874</v>
      </c>
      <c r="F55" s="2">
        <v>6184</v>
      </c>
      <c r="G55" s="2">
        <v>6039</v>
      </c>
      <c r="H55" s="2">
        <v>6076</v>
      </c>
      <c r="I55" s="2">
        <v>5897</v>
      </c>
      <c r="J55" s="2">
        <v>5765</v>
      </c>
      <c r="K55" s="2">
        <v>6341</v>
      </c>
      <c r="L55" s="2">
        <v>7436</v>
      </c>
      <c r="M55" s="2">
        <v>7972</v>
      </c>
      <c r="N55" s="2">
        <v>6487</v>
      </c>
      <c r="O55" s="2">
        <v>4986</v>
      </c>
      <c r="P55" s="2">
        <v>4023</v>
      </c>
      <c r="Q55" s="2">
        <v>3897</v>
      </c>
      <c r="R55" s="2">
        <v>3290</v>
      </c>
      <c r="S55" s="2">
        <v>2545</v>
      </c>
      <c r="T55" s="2">
        <v>1715</v>
      </c>
      <c r="U55" s="2">
        <v>2221</v>
      </c>
      <c r="V55" s="2">
        <f t="shared" si="27"/>
        <v>18299</v>
      </c>
      <c r="W55" s="2">
        <f t="shared" si="28"/>
        <v>11662</v>
      </c>
      <c r="X55" s="2">
        <f t="shared" si="29"/>
        <v>13777</v>
      </c>
      <c r="Y55" s="2">
        <f t="shared" si="30"/>
        <v>14459</v>
      </c>
      <c r="Z55" s="2">
        <f t="shared" si="31"/>
        <v>12906</v>
      </c>
      <c r="AA55" s="2">
        <f t="shared" si="32"/>
        <v>9771</v>
      </c>
      <c r="AB55" s="4">
        <f t="shared" si="11"/>
        <v>9037.0460222073834</v>
      </c>
      <c r="AC55" s="4">
        <f t="shared" si="12"/>
        <v>5759.3327892771467</v>
      </c>
      <c r="AD55" s="4">
        <f t="shared" si="13"/>
        <v>6803.8353488142047</v>
      </c>
      <c r="AE55" s="4">
        <f t="shared" si="14"/>
        <v>7140.644211984074</v>
      </c>
      <c r="AF55" s="4">
        <f t="shared" si="15"/>
        <v>6373.6879590474073</v>
      </c>
      <c r="AG55" s="4">
        <f t="shared" si="16"/>
        <v>4825.4536686697829</v>
      </c>
      <c r="AH55" s="4">
        <f t="shared" si="17"/>
        <v>9261.9539777926148</v>
      </c>
      <c r="AI55" s="4">
        <f t="shared" si="18"/>
        <v>5902.6672107228524</v>
      </c>
      <c r="AJ55" s="4">
        <f t="shared" si="19"/>
        <v>6973.1646511857944</v>
      </c>
      <c r="AK55" s="4">
        <f t="shared" si="20"/>
        <v>7318.3557880159251</v>
      </c>
      <c r="AL55" s="4">
        <f t="shared" si="21"/>
        <v>6532.3120409525927</v>
      </c>
      <c r="AM55" s="4">
        <f t="shared" si="22"/>
        <v>4945.5463313302171</v>
      </c>
      <c r="AN55" s="4">
        <f t="shared" si="23"/>
        <v>39940</v>
      </c>
      <c r="AO55" s="5">
        <f t="shared" si="24"/>
        <v>40933.999999999993</v>
      </c>
      <c r="AP55" t="b">
        <f t="shared" si="25"/>
        <v>1</v>
      </c>
      <c r="AQ55" t="b">
        <f t="shared" si="26"/>
        <v>1</v>
      </c>
    </row>
    <row r="56" spans="1:43" ht="15.2" customHeight="1" x14ac:dyDescent="0.2">
      <c r="A56" s="1" t="s">
        <v>111</v>
      </c>
      <c r="B56" s="1" t="s">
        <v>55</v>
      </c>
      <c r="C56" s="4">
        <v>28537</v>
      </c>
      <c r="D56" s="2">
        <v>29580</v>
      </c>
      <c r="E56" s="4">
        <v>58117</v>
      </c>
      <c r="F56" s="2">
        <v>3727</v>
      </c>
      <c r="G56" s="2">
        <v>3896</v>
      </c>
      <c r="H56" s="2">
        <v>3858</v>
      </c>
      <c r="I56" s="2">
        <v>3746</v>
      </c>
      <c r="J56" s="2">
        <v>3770</v>
      </c>
      <c r="K56" s="2">
        <v>4110</v>
      </c>
      <c r="L56" s="2">
        <v>4645</v>
      </c>
      <c r="M56" s="2">
        <v>5068</v>
      </c>
      <c r="N56" s="2">
        <v>4460</v>
      </c>
      <c r="O56" s="2">
        <v>3793</v>
      </c>
      <c r="P56" s="2">
        <v>3250</v>
      </c>
      <c r="Q56" s="2">
        <v>3273</v>
      </c>
      <c r="R56" s="2">
        <v>3052</v>
      </c>
      <c r="S56" s="2">
        <v>2529</v>
      </c>
      <c r="T56" s="2">
        <v>1967</v>
      </c>
      <c r="U56" s="2">
        <v>2973</v>
      </c>
      <c r="V56" s="2">
        <f t="shared" si="27"/>
        <v>11481</v>
      </c>
      <c r="W56" s="2">
        <f t="shared" si="28"/>
        <v>7516</v>
      </c>
      <c r="X56" s="2">
        <f t="shared" si="29"/>
        <v>8755</v>
      </c>
      <c r="Y56" s="2">
        <f t="shared" si="30"/>
        <v>9528</v>
      </c>
      <c r="Z56" s="2">
        <f t="shared" si="31"/>
        <v>10316</v>
      </c>
      <c r="AA56" s="2">
        <f t="shared" si="32"/>
        <v>10521</v>
      </c>
      <c r="AB56" s="4">
        <f t="shared" si="11"/>
        <v>5637.4777947932616</v>
      </c>
      <c r="AC56" s="4">
        <f t="shared" si="12"/>
        <v>3690.5568422320489</v>
      </c>
      <c r="AD56" s="4">
        <f t="shared" si="13"/>
        <v>4298.9389507373053</v>
      </c>
      <c r="AE56" s="4">
        <f t="shared" si="14"/>
        <v>4678.5026068103998</v>
      </c>
      <c r="AF56" s="4">
        <f t="shared" si="15"/>
        <v>5065.431663712855</v>
      </c>
      <c r="AG56" s="4">
        <f t="shared" si="16"/>
        <v>5166.092141714128</v>
      </c>
      <c r="AH56" s="4">
        <f t="shared" si="17"/>
        <v>5843.5222052067384</v>
      </c>
      <c r="AI56" s="4">
        <f t="shared" si="18"/>
        <v>3825.4431577679511</v>
      </c>
      <c r="AJ56" s="4">
        <f t="shared" si="19"/>
        <v>4456.0610492626947</v>
      </c>
      <c r="AK56" s="4">
        <f t="shared" si="20"/>
        <v>4849.4973931896002</v>
      </c>
      <c r="AL56" s="4">
        <f t="shared" si="21"/>
        <v>5250.568336287145</v>
      </c>
      <c r="AM56" s="4">
        <f t="shared" si="22"/>
        <v>5354.907858285872</v>
      </c>
      <c r="AN56" s="4">
        <f t="shared" si="23"/>
        <v>28536.999999999996</v>
      </c>
      <c r="AO56" s="5">
        <f t="shared" si="24"/>
        <v>29580.000000000004</v>
      </c>
      <c r="AP56" t="b">
        <f t="shared" si="25"/>
        <v>1</v>
      </c>
      <c r="AQ56" t="b">
        <f t="shared" si="26"/>
        <v>1</v>
      </c>
    </row>
    <row r="57" spans="1:43" ht="15.2" customHeight="1" x14ac:dyDescent="0.2">
      <c r="A57" s="1" t="s">
        <v>111</v>
      </c>
      <c r="B57" s="1" t="s">
        <v>56</v>
      </c>
      <c r="C57" s="4">
        <v>35182</v>
      </c>
      <c r="D57" s="2">
        <v>37230</v>
      </c>
      <c r="E57" s="4">
        <v>72412</v>
      </c>
      <c r="F57" s="2">
        <v>5700</v>
      </c>
      <c r="G57" s="2">
        <v>6376</v>
      </c>
      <c r="H57" s="2">
        <v>5824</v>
      </c>
      <c r="I57" s="2">
        <v>4727</v>
      </c>
      <c r="J57" s="2">
        <v>4598</v>
      </c>
      <c r="K57" s="2">
        <v>4834</v>
      </c>
      <c r="L57" s="2">
        <v>5609</v>
      </c>
      <c r="M57" s="2">
        <v>6187</v>
      </c>
      <c r="N57" s="2">
        <v>5261</v>
      </c>
      <c r="O57" s="2">
        <v>4565</v>
      </c>
      <c r="P57" s="2">
        <v>4068</v>
      </c>
      <c r="Q57" s="2">
        <v>3838</v>
      </c>
      <c r="R57" s="2">
        <v>3542</v>
      </c>
      <c r="S57" s="2">
        <v>2644</v>
      </c>
      <c r="T57" s="2">
        <v>1912</v>
      </c>
      <c r="U57" s="2">
        <v>2727</v>
      </c>
      <c r="V57" s="2">
        <f t="shared" si="27"/>
        <v>17900</v>
      </c>
      <c r="W57" s="2">
        <f t="shared" si="28"/>
        <v>9325</v>
      </c>
      <c r="X57" s="2">
        <f t="shared" si="29"/>
        <v>10443</v>
      </c>
      <c r="Y57" s="2">
        <f t="shared" si="30"/>
        <v>11448</v>
      </c>
      <c r="Z57" s="2">
        <f t="shared" si="31"/>
        <v>12471</v>
      </c>
      <c r="AA57" s="2">
        <f t="shared" si="32"/>
        <v>10825</v>
      </c>
      <c r="AB57" s="4">
        <f t="shared" si="11"/>
        <v>8696.8706844169483</v>
      </c>
      <c r="AC57" s="4">
        <f t="shared" si="12"/>
        <v>4530.6323537535218</v>
      </c>
      <c r="AD57" s="4">
        <f t="shared" si="13"/>
        <v>5073.8223775064907</v>
      </c>
      <c r="AE57" s="4">
        <f t="shared" si="14"/>
        <v>5562.1103684472191</v>
      </c>
      <c r="AF57" s="4">
        <f t="shared" si="15"/>
        <v>6059.1438159421095</v>
      </c>
      <c r="AG57" s="4">
        <f t="shared" si="16"/>
        <v>5259.4203999337133</v>
      </c>
      <c r="AH57" s="4">
        <f t="shared" si="17"/>
        <v>9203.1293155830517</v>
      </c>
      <c r="AI57" s="4">
        <f t="shared" si="18"/>
        <v>4794.3676462464782</v>
      </c>
      <c r="AJ57" s="4">
        <f t="shared" si="19"/>
        <v>5369.1776224935093</v>
      </c>
      <c r="AK57" s="4">
        <f t="shared" si="20"/>
        <v>5885.8896315527809</v>
      </c>
      <c r="AL57" s="4">
        <f t="shared" si="21"/>
        <v>6411.8561840578905</v>
      </c>
      <c r="AM57" s="4">
        <f t="shared" si="22"/>
        <v>5565.5796000662867</v>
      </c>
      <c r="AN57" s="4">
        <f t="shared" si="23"/>
        <v>35182</v>
      </c>
      <c r="AO57" s="5">
        <f t="shared" si="24"/>
        <v>37230</v>
      </c>
      <c r="AP57" t="b">
        <f t="shared" si="25"/>
        <v>1</v>
      </c>
      <c r="AQ57" t="b">
        <f t="shared" si="26"/>
        <v>1</v>
      </c>
    </row>
    <row r="58" spans="1:43" ht="15.2" customHeight="1" x14ac:dyDescent="0.2">
      <c r="A58" s="1" t="s">
        <v>111</v>
      </c>
      <c r="B58" s="1" t="s">
        <v>57</v>
      </c>
      <c r="C58" s="4">
        <v>12392</v>
      </c>
      <c r="D58" s="2">
        <v>12811</v>
      </c>
      <c r="E58" s="4">
        <v>25203</v>
      </c>
      <c r="F58" s="2">
        <v>2007</v>
      </c>
      <c r="G58" s="2">
        <v>2015</v>
      </c>
      <c r="H58" s="2">
        <v>2080</v>
      </c>
      <c r="I58" s="2">
        <v>2065</v>
      </c>
      <c r="J58" s="2">
        <v>1947</v>
      </c>
      <c r="K58" s="2">
        <v>2072</v>
      </c>
      <c r="L58" s="2">
        <v>2060</v>
      </c>
      <c r="M58" s="2">
        <v>2039</v>
      </c>
      <c r="N58" s="2">
        <v>1738</v>
      </c>
      <c r="O58" s="2">
        <v>1439</v>
      </c>
      <c r="P58" s="2">
        <v>1264</v>
      </c>
      <c r="Q58" s="2">
        <v>1243</v>
      </c>
      <c r="R58" s="2">
        <v>1026</v>
      </c>
      <c r="S58" s="2">
        <v>798</v>
      </c>
      <c r="T58" s="2">
        <v>572</v>
      </c>
      <c r="U58" s="2">
        <v>838</v>
      </c>
      <c r="V58" s="2">
        <f t="shared" si="27"/>
        <v>6102</v>
      </c>
      <c r="W58" s="2">
        <f t="shared" si="28"/>
        <v>4012</v>
      </c>
      <c r="X58" s="2">
        <f t="shared" si="29"/>
        <v>4132</v>
      </c>
      <c r="Y58" s="2">
        <f t="shared" si="30"/>
        <v>3777</v>
      </c>
      <c r="Z58" s="2">
        <f t="shared" si="31"/>
        <v>3946</v>
      </c>
      <c r="AA58" s="2">
        <f t="shared" si="32"/>
        <v>3234</v>
      </c>
      <c r="AB58" s="4">
        <f t="shared" si="11"/>
        <v>3000.2771098678732</v>
      </c>
      <c r="AC58" s="4">
        <f t="shared" si="12"/>
        <v>1972.6502400507877</v>
      </c>
      <c r="AD58" s="4">
        <f t="shared" si="13"/>
        <v>2031.6527397532041</v>
      </c>
      <c r="AE58" s="4">
        <f t="shared" si="14"/>
        <v>1857.1036781335556</v>
      </c>
      <c r="AF58" s="4">
        <f t="shared" si="15"/>
        <v>1940.1988652144587</v>
      </c>
      <c r="AG58" s="4">
        <f t="shared" si="16"/>
        <v>1590.1173669801215</v>
      </c>
      <c r="AH58" s="4">
        <f t="shared" si="17"/>
        <v>3101.7228901321268</v>
      </c>
      <c r="AI58" s="4">
        <f t="shared" si="18"/>
        <v>2039.3497599492123</v>
      </c>
      <c r="AJ58" s="4">
        <f t="shared" si="19"/>
        <v>2100.3472602467959</v>
      </c>
      <c r="AK58" s="4">
        <f t="shared" si="20"/>
        <v>1919.8963218664444</v>
      </c>
      <c r="AL58" s="4">
        <f t="shared" si="21"/>
        <v>2005.8011347855413</v>
      </c>
      <c r="AM58" s="4">
        <f t="shared" si="22"/>
        <v>1643.8826330198785</v>
      </c>
      <c r="AN58" s="4">
        <f t="shared" si="23"/>
        <v>12392</v>
      </c>
      <c r="AO58" s="5">
        <f t="shared" si="24"/>
        <v>12811</v>
      </c>
      <c r="AP58" t="b">
        <f t="shared" si="25"/>
        <v>1</v>
      </c>
      <c r="AQ58" t="b">
        <f t="shared" si="26"/>
        <v>1</v>
      </c>
    </row>
    <row r="59" spans="1:43" ht="15.2" customHeight="1" x14ac:dyDescent="0.2">
      <c r="A59" s="1" t="s">
        <v>111</v>
      </c>
      <c r="B59" s="1" t="s">
        <v>58</v>
      </c>
      <c r="C59" s="4">
        <v>23689</v>
      </c>
      <c r="D59" s="2">
        <v>24952</v>
      </c>
      <c r="E59" s="4">
        <v>48641</v>
      </c>
      <c r="F59" s="2">
        <v>4068</v>
      </c>
      <c r="G59" s="2">
        <v>4094</v>
      </c>
      <c r="H59" s="2">
        <v>3882</v>
      </c>
      <c r="I59" s="2">
        <v>3511</v>
      </c>
      <c r="J59" s="2">
        <v>3261</v>
      </c>
      <c r="K59" s="2">
        <v>3712</v>
      </c>
      <c r="L59" s="2">
        <v>4157</v>
      </c>
      <c r="M59" s="2">
        <v>4262</v>
      </c>
      <c r="N59" s="2">
        <v>3591</v>
      </c>
      <c r="O59" s="2">
        <v>2898</v>
      </c>
      <c r="P59" s="2">
        <v>2523</v>
      </c>
      <c r="Q59" s="2">
        <v>2375</v>
      </c>
      <c r="R59" s="2">
        <v>2202</v>
      </c>
      <c r="S59" s="2">
        <v>1564</v>
      </c>
      <c r="T59" s="2">
        <v>1058</v>
      </c>
      <c r="U59" s="2">
        <v>1483</v>
      </c>
      <c r="V59" s="2">
        <f t="shared" si="27"/>
        <v>12044</v>
      </c>
      <c r="W59" s="2">
        <f t="shared" si="28"/>
        <v>6772</v>
      </c>
      <c r="X59" s="2">
        <f t="shared" si="29"/>
        <v>7869</v>
      </c>
      <c r="Y59" s="2">
        <f t="shared" si="30"/>
        <v>7853</v>
      </c>
      <c r="Z59" s="2">
        <f t="shared" si="31"/>
        <v>7796</v>
      </c>
      <c r="AA59" s="2">
        <f t="shared" si="32"/>
        <v>6307</v>
      </c>
      <c r="AB59" s="4">
        <f t="shared" si="11"/>
        <v>5865.6342591640796</v>
      </c>
      <c r="AC59" s="4">
        <f t="shared" si="12"/>
        <v>3298.0799736847516</v>
      </c>
      <c r="AD59" s="4">
        <f t="shared" si="13"/>
        <v>3832.3377603256508</v>
      </c>
      <c r="AE59" s="4">
        <f t="shared" si="14"/>
        <v>3824.5454863181267</v>
      </c>
      <c r="AF59" s="4">
        <f t="shared" si="15"/>
        <v>3796.7855101663204</v>
      </c>
      <c r="AG59" s="4">
        <f t="shared" si="16"/>
        <v>3071.61701034107</v>
      </c>
      <c r="AH59" s="4">
        <f t="shared" si="17"/>
        <v>6178.3657408359195</v>
      </c>
      <c r="AI59" s="4">
        <f t="shared" si="18"/>
        <v>3473.9200263152484</v>
      </c>
      <c r="AJ59" s="4">
        <f t="shared" si="19"/>
        <v>4036.6622396743487</v>
      </c>
      <c r="AK59" s="4">
        <f t="shared" si="20"/>
        <v>4028.4545136818729</v>
      </c>
      <c r="AL59" s="4">
        <f t="shared" si="21"/>
        <v>3999.2144898336792</v>
      </c>
      <c r="AM59" s="4">
        <f t="shared" si="22"/>
        <v>3235.3829896589295</v>
      </c>
      <c r="AN59" s="4">
        <f t="shared" si="23"/>
        <v>23688.999999999996</v>
      </c>
      <c r="AO59" s="5">
        <f t="shared" si="24"/>
        <v>24952</v>
      </c>
      <c r="AP59" t="b">
        <f t="shared" si="25"/>
        <v>1</v>
      </c>
      <c r="AQ59" t="b">
        <f t="shared" si="26"/>
        <v>1</v>
      </c>
    </row>
    <row r="60" spans="1:43" ht="15.2" customHeight="1" x14ac:dyDescent="0.2">
      <c r="A60" s="1" t="s">
        <v>111</v>
      </c>
      <c r="B60" s="1" t="s">
        <v>59</v>
      </c>
      <c r="C60" s="4">
        <v>17010</v>
      </c>
      <c r="D60" s="2">
        <v>16729</v>
      </c>
      <c r="E60" s="4">
        <v>33739</v>
      </c>
      <c r="F60" s="2">
        <v>2660</v>
      </c>
      <c r="G60" s="2">
        <v>2690</v>
      </c>
      <c r="H60" s="2">
        <v>2714</v>
      </c>
      <c r="I60" s="2">
        <v>2859</v>
      </c>
      <c r="J60" s="2">
        <v>2615</v>
      </c>
      <c r="K60" s="2">
        <v>2767</v>
      </c>
      <c r="L60" s="2">
        <v>2683</v>
      </c>
      <c r="M60" s="2">
        <v>2652</v>
      </c>
      <c r="N60" s="2">
        <v>2338</v>
      </c>
      <c r="O60" s="2">
        <v>1898</v>
      </c>
      <c r="P60" s="2">
        <v>1673</v>
      </c>
      <c r="Q60" s="2">
        <v>1597</v>
      </c>
      <c r="R60" s="2">
        <v>1496</v>
      </c>
      <c r="S60" s="2">
        <v>1164</v>
      </c>
      <c r="T60" s="2">
        <v>828</v>
      </c>
      <c r="U60" s="2">
        <v>1105</v>
      </c>
      <c r="V60" s="2">
        <f t="shared" si="27"/>
        <v>8064</v>
      </c>
      <c r="W60" s="2">
        <f t="shared" si="28"/>
        <v>5474</v>
      </c>
      <c r="X60" s="2">
        <f t="shared" si="29"/>
        <v>5450</v>
      </c>
      <c r="Y60" s="2">
        <f t="shared" si="30"/>
        <v>4990</v>
      </c>
      <c r="Z60" s="2">
        <f t="shared" si="31"/>
        <v>5168</v>
      </c>
      <c r="AA60" s="2">
        <f t="shared" si="32"/>
        <v>4593</v>
      </c>
      <c r="AB60" s="4">
        <f t="shared" si="11"/>
        <v>4065.5810782773647</v>
      </c>
      <c r="AC60" s="4">
        <f t="shared" si="12"/>
        <v>2759.7954889000862</v>
      </c>
      <c r="AD60" s="4">
        <f t="shared" si="13"/>
        <v>2747.6955452147367</v>
      </c>
      <c r="AE60" s="4">
        <f t="shared" si="14"/>
        <v>2515.7799579122084</v>
      </c>
      <c r="AF60" s="4">
        <f t="shared" si="15"/>
        <v>2605.5212069118825</v>
      </c>
      <c r="AG60" s="4">
        <f t="shared" si="16"/>
        <v>2315.626722783722</v>
      </c>
      <c r="AH60" s="4">
        <f t="shared" si="17"/>
        <v>3998.4189217226353</v>
      </c>
      <c r="AI60" s="4">
        <f t="shared" si="18"/>
        <v>2714.2045110999138</v>
      </c>
      <c r="AJ60" s="4">
        <f t="shared" si="19"/>
        <v>2702.3044547852633</v>
      </c>
      <c r="AK60" s="4">
        <f t="shared" si="20"/>
        <v>2474.2200420877916</v>
      </c>
      <c r="AL60" s="4">
        <f t="shared" si="21"/>
        <v>2562.4787930881175</v>
      </c>
      <c r="AM60" s="4">
        <f t="shared" si="22"/>
        <v>2277.373277216278</v>
      </c>
      <c r="AN60" s="4">
        <f t="shared" si="23"/>
        <v>17010</v>
      </c>
      <c r="AO60" s="5">
        <f t="shared" si="24"/>
        <v>16729</v>
      </c>
      <c r="AP60" t="b">
        <f t="shared" si="25"/>
        <v>1</v>
      </c>
      <c r="AQ60" t="b">
        <f t="shared" si="26"/>
        <v>1</v>
      </c>
    </row>
    <row r="61" spans="1:43" ht="15.2" customHeight="1" x14ac:dyDescent="0.2">
      <c r="A61" s="1" t="s">
        <v>111</v>
      </c>
      <c r="B61" s="1" t="s">
        <v>60</v>
      </c>
      <c r="C61" s="4">
        <v>10145</v>
      </c>
      <c r="D61" s="2">
        <v>10268</v>
      </c>
      <c r="E61" s="4">
        <v>20413</v>
      </c>
      <c r="F61" s="2">
        <v>1468</v>
      </c>
      <c r="G61" s="2">
        <v>1555</v>
      </c>
      <c r="H61" s="2">
        <v>1552</v>
      </c>
      <c r="I61" s="2">
        <v>1560</v>
      </c>
      <c r="J61" s="2">
        <v>1562</v>
      </c>
      <c r="K61" s="2">
        <v>1771</v>
      </c>
      <c r="L61" s="2">
        <v>1697</v>
      </c>
      <c r="M61" s="2">
        <v>1606</v>
      </c>
      <c r="N61" s="2">
        <v>1354</v>
      </c>
      <c r="O61" s="2">
        <v>1144</v>
      </c>
      <c r="P61" s="2">
        <v>1074</v>
      </c>
      <c r="Q61" s="2">
        <v>1050</v>
      </c>
      <c r="R61" s="2">
        <v>958</v>
      </c>
      <c r="S61" s="2">
        <v>699</v>
      </c>
      <c r="T61" s="2">
        <v>539</v>
      </c>
      <c r="U61" s="2">
        <v>824</v>
      </c>
      <c r="V61" s="2">
        <f t="shared" si="27"/>
        <v>4575</v>
      </c>
      <c r="W61" s="2">
        <f t="shared" si="28"/>
        <v>3122</v>
      </c>
      <c r="X61" s="2">
        <f t="shared" si="29"/>
        <v>3468</v>
      </c>
      <c r="Y61" s="2">
        <f t="shared" si="30"/>
        <v>2960</v>
      </c>
      <c r="Z61" s="2">
        <f t="shared" si="31"/>
        <v>3268</v>
      </c>
      <c r="AA61" s="2">
        <f t="shared" si="32"/>
        <v>3020</v>
      </c>
      <c r="AB61" s="4">
        <f t="shared" si="11"/>
        <v>2273.7165041885073</v>
      </c>
      <c r="AC61" s="4">
        <f t="shared" si="12"/>
        <v>1551.5940822025182</v>
      </c>
      <c r="AD61" s="4">
        <f t="shared" si="13"/>
        <v>1723.5516582569933</v>
      </c>
      <c r="AE61" s="4">
        <f t="shared" si="14"/>
        <v>1471.0821535296136</v>
      </c>
      <c r="AF61" s="4">
        <f t="shared" si="15"/>
        <v>1624.1542154509382</v>
      </c>
      <c r="AG61" s="4">
        <f t="shared" si="16"/>
        <v>1500.9013863714301</v>
      </c>
      <c r="AH61" s="4">
        <f t="shared" si="17"/>
        <v>2301.2834958114927</v>
      </c>
      <c r="AI61" s="4">
        <f t="shared" si="18"/>
        <v>1570.4059177974821</v>
      </c>
      <c r="AJ61" s="4">
        <f t="shared" si="19"/>
        <v>1744.4483417430069</v>
      </c>
      <c r="AK61" s="4">
        <f t="shared" si="20"/>
        <v>1488.9178464703866</v>
      </c>
      <c r="AL61" s="4">
        <f t="shared" si="21"/>
        <v>1643.845784549062</v>
      </c>
      <c r="AM61" s="4">
        <f t="shared" si="22"/>
        <v>1519.0986136285701</v>
      </c>
      <c r="AN61" s="4">
        <f t="shared" si="23"/>
        <v>10145</v>
      </c>
      <c r="AO61" s="5">
        <f t="shared" si="24"/>
        <v>10268</v>
      </c>
      <c r="AP61" t="b">
        <f t="shared" si="25"/>
        <v>1</v>
      </c>
      <c r="AQ61" t="b">
        <f t="shared" si="26"/>
        <v>1</v>
      </c>
    </row>
    <row r="62" spans="1:43" ht="15.2" customHeight="1" x14ac:dyDescent="0.2">
      <c r="A62" s="1" t="s">
        <v>111</v>
      </c>
      <c r="B62" s="1" t="s">
        <v>61</v>
      </c>
      <c r="C62" s="4">
        <v>11163</v>
      </c>
      <c r="D62" s="2">
        <v>10930</v>
      </c>
      <c r="E62" s="4">
        <v>22093</v>
      </c>
      <c r="F62" s="2">
        <v>1441</v>
      </c>
      <c r="G62" s="2">
        <v>1476</v>
      </c>
      <c r="H62" s="2">
        <v>1519</v>
      </c>
      <c r="I62" s="2">
        <v>1643</v>
      </c>
      <c r="J62" s="2">
        <v>1686</v>
      </c>
      <c r="K62" s="2">
        <v>1875</v>
      </c>
      <c r="L62" s="2">
        <v>1804</v>
      </c>
      <c r="M62" s="2">
        <v>1678</v>
      </c>
      <c r="N62" s="2">
        <v>1440</v>
      </c>
      <c r="O62" s="2">
        <v>1224</v>
      </c>
      <c r="P62" s="2">
        <v>1171</v>
      </c>
      <c r="Q62" s="2">
        <v>1208</v>
      </c>
      <c r="R62" s="2">
        <v>1177</v>
      </c>
      <c r="S62" s="2">
        <v>920</v>
      </c>
      <c r="T62" s="2">
        <v>717</v>
      </c>
      <c r="U62" s="2">
        <v>1114</v>
      </c>
      <c r="V62" s="2">
        <f t="shared" si="27"/>
        <v>4436</v>
      </c>
      <c r="W62" s="2">
        <f t="shared" si="28"/>
        <v>3329</v>
      </c>
      <c r="X62" s="2">
        <f t="shared" si="29"/>
        <v>3679</v>
      </c>
      <c r="Y62" s="2">
        <f t="shared" si="30"/>
        <v>3118</v>
      </c>
      <c r="Z62" s="2">
        <f t="shared" si="31"/>
        <v>3603</v>
      </c>
      <c r="AA62" s="2">
        <f t="shared" si="32"/>
        <v>3928</v>
      </c>
      <c r="AB62" s="4">
        <f t="shared" si="11"/>
        <v>2241.3917530439503</v>
      </c>
      <c r="AC62" s="4">
        <f t="shared" si="12"/>
        <v>1682.0543611098537</v>
      </c>
      <c r="AD62" s="4">
        <f t="shared" si="13"/>
        <v>1858.899968315756</v>
      </c>
      <c r="AE62" s="4">
        <f t="shared" si="14"/>
        <v>1575.4417236228669</v>
      </c>
      <c r="AF62" s="4">
        <f t="shared" si="15"/>
        <v>1820.4992078939028</v>
      </c>
      <c r="AG62" s="4">
        <f t="shared" si="16"/>
        <v>1984.7129860136693</v>
      </c>
      <c r="AH62" s="4">
        <f t="shared" si="17"/>
        <v>2194.6082469560492</v>
      </c>
      <c r="AI62" s="4">
        <f t="shared" si="18"/>
        <v>1646.9456388901463</v>
      </c>
      <c r="AJ62" s="4">
        <f t="shared" si="19"/>
        <v>1820.100031684244</v>
      </c>
      <c r="AK62" s="4">
        <f t="shared" si="20"/>
        <v>1542.5582763771331</v>
      </c>
      <c r="AL62" s="4">
        <f t="shared" si="21"/>
        <v>1782.5007921060969</v>
      </c>
      <c r="AM62" s="4">
        <f t="shared" si="22"/>
        <v>1943.2870139863305</v>
      </c>
      <c r="AN62" s="4">
        <f t="shared" si="23"/>
        <v>11163</v>
      </c>
      <c r="AO62" s="5">
        <f t="shared" si="24"/>
        <v>10930</v>
      </c>
      <c r="AP62" t="b">
        <f t="shared" si="25"/>
        <v>1</v>
      </c>
      <c r="AQ62" t="b">
        <f t="shared" si="26"/>
        <v>1</v>
      </c>
    </row>
    <row r="63" spans="1:43" ht="15.2" customHeight="1" x14ac:dyDescent="0.2">
      <c r="A63" s="1" t="s">
        <v>111</v>
      </c>
      <c r="B63" s="1" t="s">
        <v>62</v>
      </c>
      <c r="C63" s="4">
        <v>5648</v>
      </c>
      <c r="D63" s="2">
        <v>6217</v>
      </c>
      <c r="E63" s="4">
        <v>11865</v>
      </c>
      <c r="F63" s="2">
        <v>807</v>
      </c>
      <c r="G63" s="2">
        <v>812</v>
      </c>
      <c r="H63" s="2">
        <v>835</v>
      </c>
      <c r="I63" s="2">
        <v>861</v>
      </c>
      <c r="J63" s="2">
        <v>847</v>
      </c>
      <c r="K63" s="2">
        <v>1001</v>
      </c>
      <c r="L63" s="2">
        <v>1003</v>
      </c>
      <c r="M63" s="2">
        <v>929</v>
      </c>
      <c r="N63" s="2">
        <v>821</v>
      </c>
      <c r="O63" s="2">
        <v>712</v>
      </c>
      <c r="P63" s="2">
        <v>640</v>
      </c>
      <c r="Q63" s="2">
        <v>611</v>
      </c>
      <c r="R63" s="2">
        <v>574</v>
      </c>
      <c r="S63" s="2">
        <v>448</v>
      </c>
      <c r="T63" s="2">
        <v>367</v>
      </c>
      <c r="U63" s="2">
        <v>597</v>
      </c>
      <c r="V63" s="2">
        <f t="shared" si="27"/>
        <v>2454</v>
      </c>
      <c r="W63" s="2">
        <f t="shared" si="28"/>
        <v>1708</v>
      </c>
      <c r="X63" s="2">
        <f t="shared" si="29"/>
        <v>2004</v>
      </c>
      <c r="Y63" s="2">
        <f t="shared" si="30"/>
        <v>1750</v>
      </c>
      <c r="Z63" s="2">
        <f t="shared" si="31"/>
        <v>1963</v>
      </c>
      <c r="AA63" s="2">
        <f t="shared" si="32"/>
        <v>1986</v>
      </c>
      <c r="AB63" s="4">
        <f t="shared" si="11"/>
        <v>1168.1577749683945</v>
      </c>
      <c r="AC63" s="4">
        <f t="shared" si="12"/>
        <v>813.0454277286135</v>
      </c>
      <c r="AD63" s="4">
        <f t="shared" si="13"/>
        <v>953.94791403286979</v>
      </c>
      <c r="AE63" s="4">
        <f t="shared" si="14"/>
        <v>833.0383480825958</v>
      </c>
      <c r="AF63" s="4">
        <f t="shared" si="15"/>
        <v>934.43101559207753</v>
      </c>
      <c r="AG63" s="4">
        <f t="shared" si="16"/>
        <v>945.37951959544876</v>
      </c>
      <c r="AH63" s="4">
        <f t="shared" si="17"/>
        <v>1285.8422250316055</v>
      </c>
      <c r="AI63" s="4">
        <f t="shared" si="18"/>
        <v>894.95457227138638</v>
      </c>
      <c r="AJ63" s="4">
        <f t="shared" si="19"/>
        <v>1050.0520859671301</v>
      </c>
      <c r="AK63" s="4">
        <f t="shared" si="20"/>
        <v>916.96165191740408</v>
      </c>
      <c r="AL63" s="4">
        <f t="shared" si="21"/>
        <v>1028.5689844079225</v>
      </c>
      <c r="AM63" s="4">
        <f t="shared" si="22"/>
        <v>1040.620480404551</v>
      </c>
      <c r="AN63" s="4">
        <f t="shared" si="23"/>
        <v>5648</v>
      </c>
      <c r="AO63" s="5">
        <f t="shared" si="24"/>
        <v>6216.9999999999991</v>
      </c>
      <c r="AP63" t="b">
        <f t="shared" si="25"/>
        <v>1</v>
      </c>
      <c r="AQ63" t="b">
        <f t="shared" si="26"/>
        <v>1</v>
      </c>
    </row>
    <row r="64" spans="1:43" ht="15.2" customHeight="1" x14ac:dyDescent="0.2">
      <c r="A64" s="1" t="s">
        <v>111</v>
      </c>
      <c r="B64" s="1" t="s">
        <v>63</v>
      </c>
      <c r="C64" s="4">
        <v>14427</v>
      </c>
      <c r="D64" s="2">
        <v>14140</v>
      </c>
      <c r="E64" s="4">
        <v>28567</v>
      </c>
      <c r="F64" s="2">
        <v>2690</v>
      </c>
      <c r="G64" s="2">
        <v>2807</v>
      </c>
      <c r="H64" s="2">
        <v>3071</v>
      </c>
      <c r="I64" s="2">
        <v>3168</v>
      </c>
      <c r="J64" s="2">
        <v>2530</v>
      </c>
      <c r="K64" s="2">
        <v>2334</v>
      </c>
      <c r="L64" s="2">
        <v>2202</v>
      </c>
      <c r="M64" s="2">
        <v>2136</v>
      </c>
      <c r="N64" s="2">
        <v>1774</v>
      </c>
      <c r="O64" s="2">
        <v>1357</v>
      </c>
      <c r="P64" s="2">
        <v>1048</v>
      </c>
      <c r="Q64" s="2">
        <v>945</v>
      </c>
      <c r="R64" s="2">
        <v>818</v>
      </c>
      <c r="S64" s="2">
        <v>623</v>
      </c>
      <c r="T64" s="2">
        <v>437</v>
      </c>
      <c r="U64" s="2">
        <v>627</v>
      </c>
      <c r="V64" s="2">
        <f t="shared" si="27"/>
        <v>8568</v>
      </c>
      <c r="W64" s="2">
        <f t="shared" si="28"/>
        <v>5698</v>
      </c>
      <c r="X64" s="2">
        <f t="shared" si="29"/>
        <v>4536</v>
      </c>
      <c r="Y64" s="2">
        <f t="shared" si="30"/>
        <v>3910</v>
      </c>
      <c r="Z64" s="2">
        <f t="shared" si="31"/>
        <v>3350</v>
      </c>
      <c r="AA64" s="2">
        <f t="shared" si="32"/>
        <v>2505</v>
      </c>
      <c r="AB64" s="4">
        <f t="shared" si="11"/>
        <v>4327.0394511149234</v>
      </c>
      <c r="AC64" s="4">
        <f t="shared" si="12"/>
        <v>2877.6226415094343</v>
      </c>
      <c r="AD64" s="4">
        <f t="shared" si="13"/>
        <v>2290.7855917667239</v>
      </c>
      <c r="AE64" s="4">
        <f t="shared" si="14"/>
        <v>1974.6410193580007</v>
      </c>
      <c r="AF64" s="4">
        <f t="shared" si="15"/>
        <v>1691.8279833374174</v>
      </c>
      <c r="AG64" s="4">
        <f t="shared" si="16"/>
        <v>1265.0833129135017</v>
      </c>
      <c r="AH64" s="4">
        <f t="shared" si="17"/>
        <v>4240.9605488850775</v>
      </c>
      <c r="AI64" s="4">
        <f t="shared" si="18"/>
        <v>2820.3773584905662</v>
      </c>
      <c r="AJ64" s="4">
        <f t="shared" si="19"/>
        <v>2245.2144082332761</v>
      </c>
      <c r="AK64" s="4">
        <f t="shared" si="20"/>
        <v>1935.3589806419996</v>
      </c>
      <c r="AL64" s="4">
        <f t="shared" si="21"/>
        <v>1658.1720166625828</v>
      </c>
      <c r="AM64" s="4">
        <f t="shared" si="22"/>
        <v>1239.9166870864985</v>
      </c>
      <c r="AN64" s="4">
        <f t="shared" si="23"/>
        <v>14427.000000000004</v>
      </c>
      <c r="AO64" s="5">
        <f t="shared" si="24"/>
        <v>14140.000000000002</v>
      </c>
      <c r="AP64" t="b">
        <f t="shared" si="25"/>
        <v>1</v>
      </c>
      <c r="AQ64" t="b">
        <f t="shared" si="26"/>
        <v>1</v>
      </c>
    </row>
    <row r="65" spans="1:43" ht="15.2" customHeight="1" x14ac:dyDescent="0.2">
      <c r="A65" s="1" t="s">
        <v>111</v>
      </c>
      <c r="B65" s="1" t="s">
        <v>64</v>
      </c>
      <c r="C65" s="4">
        <v>3935</v>
      </c>
      <c r="D65" s="2">
        <v>4196</v>
      </c>
      <c r="E65" s="4">
        <v>8131</v>
      </c>
      <c r="F65" s="2">
        <v>494</v>
      </c>
      <c r="G65" s="2">
        <v>501</v>
      </c>
      <c r="H65" s="2">
        <v>517</v>
      </c>
      <c r="I65" s="2">
        <v>535</v>
      </c>
      <c r="J65" s="2">
        <v>576</v>
      </c>
      <c r="K65" s="2">
        <v>692</v>
      </c>
      <c r="L65" s="2">
        <v>726</v>
      </c>
      <c r="M65" s="2">
        <v>687</v>
      </c>
      <c r="N65" s="2">
        <v>575</v>
      </c>
      <c r="O65" s="2">
        <v>524</v>
      </c>
      <c r="P65" s="2">
        <v>462</v>
      </c>
      <c r="Q65" s="2">
        <v>444</v>
      </c>
      <c r="R65" s="2">
        <v>404</v>
      </c>
      <c r="S65" s="2">
        <v>337</v>
      </c>
      <c r="T65" s="2">
        <v>267</v>
      </c>
      <c r="U65" s="2">
        <v>390</v>
      </c>
      <c r="V65" s="2">
        <f t="shared" si="27"/>
        <v>1512</v>
      </c>
      <c r="W65" s="2">
        <f t="shared" si="28"/>
        <v>1111</v>
      </c>
      <c r="X65" s="2">
        <f t="shared" si="29"/>
        <v>1418</v>
      </c>
      <c r="Y65" s="2">
        <f t="shared" si="30"/>
        <v>1262</v>
      </c>
      <c r="Z65" s="2">
        <f t="shared" si="31"/>
        <v>1430</v>
      </c>
      <c r="AA65" s="2">
        <f t="shared" si="32"/>
        <v>1398</v>
      </c>
      <c r="AB65" s="4">
        <f t="shared" si="11"/>
        <v>731.73287418521704</v>
      </c>
      <c r="AC65" s="4">
        <f t="shared" si="12"/>
        <v>537.66879842577782</v>
      </c>
      <c r="AD65" s="4">
        <f t="shared" si="13"/>
        <v>686.24154470544829</v>
      </c>
      <c r="AE65" s="4">
        <f t="shared" si="14"/>
        <v>610.7452957815766</v>
      </c>
      <c r="AF65" s="4">
        <f t="shared" si="15"/>
        <v>692.04894846882303</v>
      </c>
      <c r="AG65" s="4">
        <f t="shared" si="16"/>
        <v>676.56253843315699</v>
      </c>
      <c r="AH65" s="4">
        <f t="shared" si="17"/>
        <v>780.26712581478296</v>
      </c>
      <c r="AI65" s="4">
        <f t="shared" si="18"/>
        <v>573.33120157422218</v>
      </c>
      <c r="AJ65" s="4">
        <f t="shared" si="19"/>
        <v>731.75845529455171</v>
      </c>
      <c r="AK65" s="4">
        <f t="shared" si="20"/>
        <v>651.2547042184234</v>
      </c>
      <c r="AL65" s="4">
        <f t="shared" si="21"/>
        <v>737.95105153117697</v>
      </c>
      <c r="AM65" s="4">
        <f t="shared" si="22"/>
        <v>721.43746156684301</v>
      </c>
      <c r="AN65" s="4">
        <f t="shared" si="23"/>
        <v>3935</v>
      </c>
      <c r="AO65" s="5">
        <f t="shared" si="24"/>
        <v>4196</v>
      </c>
      <c r="AP65" t="b">
        <f t="shared" si="25"/>
        <v>1</v>
      </c>
      <c r="AQ65" t="b">
        <f t="shared" si="26"/>
        <v>1</v>
      </c>
    </row>
    <row r="66" spans="1:43" ht="15.2" customHeight="1" x14ac:dyDescent="0.2">
      <c r="A66" s="3" t="s">
        <v>109</v>
      </c>
      <c r="B66" s="1" t="s">
        <v>65</v>
      </c>
      <c r="C66" s="4">
        <v>71372</v>
      </c>
      <c r="D66" s="2">
        <v>74339</v>
      </c>
      <c r="E66" s="4">
        <v>145711</v>
      </c>
      <c r="F66" s="2">
        <v>10330</v>
      </c>
      <c r="G66" s="2">
        <v>10423</v>
      </c>
      <c r="H66" s="2">
        <v>10178</v>
      </c>
      <c r="I66" s="2">
        <v>10313</v>
      </c>
      <c r="J66" s="2">
        <v>10881</v>
      </c>
      <c r="K66" s="2">
        <v>12269</v>
      </c>
      <c r="L66" s="2">
        <v>12116</v>
      </c>
      <c r="M66" s="2">
        <v>11687</v>
      </c>
      <c r="N66" s="2">
        <v>10673</v>
      </c>
      <c r="O66" s="2">
        <v>9281</v>
      </c>
      <c r="P66" s="2">
        <v>7986</v>
      </c>
      <c r="Q66" s="2">
        <v>7602</v>
      </c>
      <c r="R66" s="2">
        <v>6856</v>
      </c>
      <c r="S66" s="2">
        <v>5604</v>
      </c>
      <c r="T66" s="2">
        <v>4161</v>
      </c>
      <c r="U66" s="2">
        <v>5351</v>
      </c>
      <c r="V66" s="2">
        <f t="shared" ref="V66:V82" si="33">F66+G66+H66</f>
        <v>30931</v>
      </c>
      <c r="W66" s="2">
        <f t="shared" ref="W66:W82" si="34">I66+J66</f>
        <v>21194</v>
      </c>
      <c r="X66" s="2">
        <f t="shared" ref="X66:X82" si="35">K66+L66</f>
        <v>24385</v>
      </c>
      <c r="Y66" s="2">
        <f t="shared" ref="Y66:Y82" si="36">M66+N66</f>
        <v>22360</v>
      </c>
      <c r="Z66" s="2">
        <f t="shared" ref="Z66:Z82" si="37">O66+P66+Q66</f>
        <v>24869</v>
      </c>
      <c r="AA66" s="2">
        <f t="shared" ref="AA66:AA82" si="38">R66+S66+T66+U66</f>
        <v>21972</v>
      </c>
      <c r="AB66" s="4">
        <f t="shared" si="11"/>
        <v>15150.588026984922</v>
      </c>
      <c r="AC66" s="4">
        <f t="shared" si="12"/>
        <v>10381.221513818449</v>
      </c>
      <c r="AD66" s="4">
        <f t="shared" si="13"/>
        <v>11944.233585659285</v>
      </c>
      <c r="AE66" s="4">
        <f t="shared" si="14"/>
        <v>10952.350337311527</v>
      </c>
      <c r="AF66" s="4">
        <f t="shared" si="15"/>
        <v>12181.305927486601</v>
      </c>
      <c r="AG66" s="4">
        <f t="shared" si="16"/>
        <v>10762.300608739217</v>
      </c>
      <c r="AH66" s="4">
        <f t="shared" si="17"/>
        <v>15780.411973015078</v>
      </c>
      <c r="AI66" s="4">
        <f t="shared" si="18"/>
        <v>10812.778486181551</v>
      </c>
      <c r="AJ66" s="4">
        <f t="shared" si="19"/>
        <v>12440.766414340715</v>
      </c>
      <c r="AK66" s="4">
        <f t="shared" si="20"/>
        <v>11407.649662688473</v>
      </c>
      <c r="AL66" s="4">
        <f t="shared" si="21"/>
        <v>12687.694072513399</v>
      </c>
      <c r="AM66" s="4">
        <f t="shared" si="22"/>
        <v>11209.699391260783</v>
      </c>
      <c r="AN66" s="4">
        <f t="shared" si="23"/>
        <v>71372</v>
      </c>
      <c r="AO66" s="5">
        <f t="shared" si="24"/>
        <v>74339</v>
      </c>
      <c r="AP66" t="b">
        <f t="shared" si="25"/>
        <v>1</v>
      </c>
      <c r="AQ66" t="b">
        <f t="shared" si="26"/>
        <v>1</v>
      </c>
    </row>
    <row r="67" spans="1:43" ht="15.2" customHeight="1" x14ac:dyDescent="0.2">
      <c r="A67" s="3" t="s">
        <v>109</v>
      </c>
      <c r="B67" s="1" t="s">
        <v>66</v>
      </c>
      <c r="C67" s="4">
        <v>20064</v>
      </c>
      <c r="D67" s="2">
        <v>19695</v>
      </c>
      <c r="E67" s="4">
        <v>39759</v>
      </c>
      <c r="F67" s="2">
        <v>3146</v>
      </c>
      <c r="G67" s="2">
        <v>3198</v>
      </c>
      <c r="H67" s="2">
        <v>3093</v>
      </c>
      <c r="I67" s="2">
        <v>2838</v>
      </c>
      <c r="J67" s="2">
        <v>2829</v>
      </c>
      <c r="K67" s="2">
        <v>2788</v>
      </c>
      <c r="L67" s="2">
        <v>2969</v>
      </c>
      <c r="M67" s="2">
        <v>3184</v>
      </c>
      <c r="N67" s="2">
        <v>2766</v>
      </c>
      <c r="O67" s="2">
        <v>2426</v>
      </c>
      <c r="P67" s="2">
        <v>2202</v>
      </c>
      <c r="Q67" s="2">
        <v>2156</v>
      </c>
      <c r="R67" s="2">
        <v>1936</v>
      </c>
      <c r="S67" s="2">
        <v>1536</v>
      </c>
      <c r="T67" s="2">
        <v>1113</v>
      </c>
      <c r="U67" s="2">
        <v>1579</v>
      </c>
      <c r="V67" s="2">
        <f t="shared" si="33"/>
        <v>9437</v>
      </c>
      <c r="W67" s="2">
        <f t="shared" si="34"/>
        <v>5667</v>
      </c>
      <c r="X67" s="2">
        <f t="shared" si="35"/>
        <v>5757</v>
      </c>
      <c r="Y67" s="2">
        <f t="shared" si="36"/>
        <v>5950</v>
      </c>
      <c r="Z67" s="2">
        <f t="shared" si="37"/>
        <v>6784</v>
      </c>
      <c r="AA67" s="2">
        <f t="shared" si="38"/>
        <v>6164</v>
      </c>
      <c r="AB67" s="4">
        <f t="shared" si="11"/>
        <v>4762.2920093563716</v>
      </c>
      <c r="AC67" s="4">
        <f t="shared" si="12"/>
        <v>2859.7974798158907</v>
      </c>
      <c r="AD67" s="4">
        <f t="shared" si="13"/>
        <v>2905.2151211046553</v>
      </c>
      <c r="AE67" s="4">
        <f t="shared" si="14"/>
        <v>3002.6107296461178</v>
      </c>
      <c r="AF67" s="4">
        <f t="shared" si="15"/>
        <v>3423.480872255338</v>
      </c>
      <c r="AG67" s="4">
        <f t="shared" si="16"/>
        <v>3110.6037878216252</v>
      </c>
      <c r="AH67" s="4">
        <f t="shared" si="17"/>
        <v>4674.7079906436275</v>
      </c>
      <c r="AI67" s="4">
        <f t="shared" si="18"/>
        <v>2807.2025201841093</v>
      </c>
      <c r="AJ67" s="4">
        <f t="shared" si="19"/>
        <v>2851.7848788953443</v>
      </c>
      <c r="AK67" s="4">
        <f t="shared" si="20"/>
        <v>2947.3892703538818</v>
      </c>
      <c r="AL67" s="4">
        <f t="shared" si="21"/>
        <v>3360.5191277446615</v>
      </c>
      <c r="AM67" s="4">
        <f t="shared" si="22"/>
        <v>3053.3962121783748</v>
      </c>
      <c r="AN67" s="4">
        <f t="shared" si="23"/>
        <v>20064</v>
      </c>
      <c r="AO67" s="5">
        <f t="shared" si="24"/>
        <v>19695</v>
      </c>
      <c r="AP67" t="b">
        <f t="shared" si="25"/>
        <v>1</v>
      </c>
      <c r="AQ67" t="b">
        <f t="shared" si="26"/>
        <v>1</v>
      </c>
    </row>
    <row r="68" spans="1:43" ht="15.2" customHeight="1" x14ac:dyDescent="0.2">
      <c r="A68" s="1" t="s">
        <v>108</v>
      </c>
      <c r="B68" s="1" t="s">
        <v>67</v>
      </c>
      <c r="C68" s="4">
        <v>27595</v>
      </c>
      <c r="D68" s="2">
        <v>27848</v>
      </c>
      <c r="E68" s="4">
        <v>55443</v>
      </c>
      <c r="F68" s="2">
        <v>4673</v>
      </c>
      <c r="G68" s="2">
        <v>4848</v>
      </c>
      <c r="H68" s="2">
        <v>4970</v>
      </c>
      <c r="I68" s="2">
        <v>5393</v>
      </c>
      <c r="J68" s="2">
        <v>5068</v>
      </c>
      <c r="K68" s="2">
        <v>5118</v>
      </c>
      <c r="L68" s="2">
        <v>4505</v>
      </c>
      <c r="M68" s="2">
        <v>4116</v>
      </c>
      <c r="N68" s="2">
        <v>3492</v>
      </c>
      <c r="O68" s="2">
        <v>2841</v>
      </c>
      <c r="P68" s="2">
        <v>2478</v>
      </c>
      <c r="Q68" s="2">
        <v>2213</v>
      </c>
      <c r="R68" s="2">
        <v>1885</v>
      </c>
      <c r="S68" s="2">
        <v>1526</v>
      </c>
      <c r="T68" s="2">
        <v>961</v>
      </c>
      <c r="U68" s="2">
        <v>1356</v>
      </c>
      <c r="V68" s="2">
        <f t="shared" si="33"/>
        <v>14491</v>
      </c>
      <c r="W68" s="2">
        <f t="shared" si="34"/>
        <v>10461</v>
      </c>
      <c r="X68" s="2">
        <f t="shared" si="35"/>
        <v>9623</v>
      </c>
      <c r="Y68" s="2">
        <f t="shared" si="36"/>
        <v>7608</v>
      </c>
      <c r="Z68" s="2">
        <f t="shared" si="37"/>
        <v>7532</v>
      </c>
      <c r="AA68" s="2">
        <f t="shared" si="38"/>
        <v>5728</v>
      </c>
      <c r="AB68" s="4">
        <f t="shared" si="11"/>
        <v>7212.437007376946</v>
      </c>
      <c r="AC68" s="4">
        <f t="shared" si="12"/>
        <v>5206.6319463232512</v>
      </c>
      <c r="AD68" s="4">
        <f t="shared" si="13"/>
        <v>4789.5439460346661</v>
      </c>
      <c r="AE68" s="4">
        <f t="shared" si="14"/>
        <v>3786.6414155078187</v>
      </c>
      <c r="AF68" s="4">
        <f t="shared" si="15"/>
        <v>3748.8148188229352</v>
      </c>
      <c r="AG68" s="4">
        <f t="shared" si="16"/>
        <v>2850.9308659343828</v>
      </c>
      <c r="AH68" s="4">
        <f t="shared" si="17"/>
        <v>7278.5629926230531</v>
      </c>
      <c r="AI68" s="4">
        <f t="shared" si="18"/>
        <v>5254.3680536767488</v>
      </c>
      <c r="AJ68" s="4">
        <f t="shared" si="19"/>
        <v>4833.456053965333</v>
      </c>
      <c r="AK68" s="4">
        <f t="shared" si="20"/>
        <v>3821.3585844921809</v>
      </c>
      <c r="AL68" s="4">
        <f t="shared" si="21"/>
        <v>3783.1851811770644</v>
      </c>
      <c r="AM68" s="4">
        <f t="shared" si="22"/>
        <v>2877.0691340656167</v>
      </c>
      <c r="AN68" s="4">
        <f t="shared" si="23"/>
        <v>27595.000000000004</v>
      </c>
      <c r="AO68" s="5">
        <f t="shared" si="24"/>
        <v>27847.999999999996</v>
      </c>
      <c r="AP68" t="b">
        <f t="shared" si="25"/>
        <v>1</v>
      </c>
      <c r="AQ68" t="b">
        <f t="shared" si="26"/>
        <v>1</v>
      </c>
    </row>
    <row r="69" spans="1:43" ht="15.2" customHeight="1" x14ac:dyDescent="0.2">
      <c r="A69" s="3" t="s">
        <v>109</v>
      </c>
      <c r="B69" s="1" t="s">
        <v>68</v>
      </c>
      <c r="C69" s="4">
        <v>7356</v>
      </c>
      <c r="D69" s="2">
        <v>7353</v>
      </c>
      <c r="E69" s="4">
        <v>14709</v>
      </c>
      <c r="F69" s="2">
        <v>962</v>
      </c>
      <c r="G69" s="2">
        <v>981</v>
      </c>
      <c r="H69" s="2">
        <v>956</v>
      </c>
      <c r="I69" s="2">
        <v>905</v>
      </c>
      <c r="J69" s="2">
        <v>982</v>
      </c>
      <c r="K69" s="2">
        <v>1216</v>
      </c>
      <c r="L69" s="2">
        <v>1278</v>
      </c>
      <c r="M69" s="2">
        <v>1223</v>
      </c>
      <c r="N69" s="2">
        <v>1091</v>
      </c>
      <c r="O69" s="2">
        <v>960</v>
      </c>
      <c r="P69" s="2">
        <v>889</v>
      </c>
      <c r="Q69" s="2">
        <v>840</v>
      </c>
      <c r="R69" s="2">
        <v>737</v>
      </c>
      <c r="S69" s="2">
        <v>594</v>
      </c>
      <c r="T69" s="2">
        <v>439</v>
      </c>
      <c r="U69" s="2">
        <v>656</v>
      </c>
      <c r="V69" s="2">
        <f t="shared" si="33"/>
        <v>2899</v>
      </c>
      <c r="W69" s="2">
        <f t="shared" si="34"/>
        <v>1887</v>
      </c>
      <c r="X69" s="2">
        <f t="shared" si="35"/>
        <v>2494</v>
      </c>
      <c r="Y69" s="2">
        <f t="shared" si="36"/>
        <v>2314</v>
      </c>
      <c r="Z69" s="2">
        <f t="shared" si="37"/>
        <v>2689</v>
      </c>
      <c r="AA69" s="2">
        <f t="shared" si="38"/>
        <v>2426</v>
      </c>
      <c r="AB69" s="4">
        <f t="shared" si="11"/>
        <v>1449.7956353253112</v>
      </c>
      <c r="AC69" s="4">
        <f t="shared" si="12"/>
        <v>943.69243320416081</v>
      </c>
      <c r="AD69" s="4">
        <f t="shared" si="13"/>
        <v>1247.2543340811749</v>
      </c>
      <c r="AE69" s="4">
        <f t="shared" si="14"/>
        <v>1157.2359779726698</v>
      </c>
      <c r="AF69" s="4">
        <f t="shared" si="15"/>
        <v>1344.7742198653887</v>
      </c>
      <c r="AG69" s="4">
        <f t="shared" si="16"/>
        <v>1213.2473995512953</v>
      </c>
      <c r="AH69" s="4">
        <f t="shared" si="17"/>
        <v>1449.204364674689</v>
      </c>
      <c r="AI69" s="4">
        <f t="shared" si="18"/>
        <v>943.30756679583931</v>
      </c>
      <c r="AJ69" s="4">
        <f t="shared" si="19"/>
        <v>1246.7456659188254</v>
      </c>
      <c r="AK69" s="4">
        <f t="shared" si="20"/>
        <v>1156.7640220273302</v>
      </c>
      <c r="AL69" s="4">
        <f t="shared" si="21"/>
        <v>1344.2257801346116</v>
      </c>
      <c r="AM69" s="4">
        <f t="shared" si="22"/>
        <v>1212.7526004487049</v>
      </c>
      <c r="AN69" s="4">
        <f t="shared" si="23"/>
        <v>7356.0000000000009</v>
      </c>
      <c r="AO69" s="5">
        <f t="shared" si="24"/>
        <v>7353</v>
      </c>
      <c r="AP69" t="b">
        <f t="shared" si="25"/>
        <v>1</v>
      </c>
      <c r="AQ69" t="b">
        <f t="shared" si="26"/>
        <v>1</v>
      </c>
    </row>
    <row r="70" spans="1:43" ht="15.2" customHeight="1" x14ac:dyDescent="0.2">
      <c r="A70" s="1" t="s">
        <v>108</v>
      </c>
      <c r="B70" s="1" t="s">
        <v>69</v>
      </c>
      <c r="C70" s="4">
        <v>15203</v>
      </c>
      <c r="D70" s="2">
        <v>16293</v>
      </c>
      <c r="E70" s="4">
        <v>31496</v>
      </c>
      <c r="F70" s="2">
        <v>2650</v>
      </c>
      <c r="G70" s="2">
        <v>2650</v>
      </c>
      <c r="H70" s="2">
        <v>2403</v>
      </c>
      <c r="I70" s="2">
        <v>2025</v>
      </c>
      <c r="J70" s="2">
        <v>1950</v>
      </c>
      <c r="K70" s="2">
        <v>1935</v>
      </c>
      <c r="L70" s="2">
        <v>2313</v>
      </c>
      <c r="M70" s="2">
        <v>2743</v>
      </c>
      <c r="N70" s="2">
        <v>2482</v>
      </c>
      <c r="O70" s="2">
        <v>2023</v>
      </c>
      <c r="P70" s="2">
        <v>1772</v>
      </c>
      <c r="Q70" s="2">
        <v>1680</v>
      </c>
      <c r="R70" s="2">
        <v>1532</v>
      </c>
      <c r="S70" s="2">
        <v>1253</v>
      </c>
      <c r="T70" s="2">
        <v>838</v>
      </c>
      <c r="U70" s="2">
        <v>1247</v>
      </c>
      <c r="V70" s="2">
        <f t="shared" si="33"/>
        <v>7703</v>
      </c>
      <c r="W70" s="2">
        <f t="shared" si="34"/>
        <v>3975</v>
      </c>
      <c r="X70" s="2">
        <f t="shared" si="35"/>
        <v>4248</v>
      </c>
      <c r="Y70" s="2">
        <f t="shared" si="36"/>
        <v>5225</v>
      </c>
      <c r="Z70" s="2">
        <f t="shared" si="37"/>
        <v>5475</v>
      </c>
      <c r="AA70" s="2">
        <f t="shared" si="38"/>
        <v>4870</v>
      </c>
      <c r="AB70" s="4">
        <f t="shared" si="11"/>
        <v>3718.2089471678946</v>
      </c>
      <c r="AC70" s="4">
        <f t="shared" si="12"/>
        <v>1918.7174561849124</v>
      </c>
      <c r="AD70" s="4">
        <f t="shared" si="13"/>
        <v>2050.4935229870462</v>
      </c>
      <c r="AE70" s="4">
        <f t="shared" si="14"/>
        <v>2522.087725425451</v>
      </c>
      <c r="AF70" s="4">
        <f t="shared" si="15"/>
        <v>2642.7617792735587</v>
      </c>
      <c r="AG70" s="4">
        <f t="shared" si="16"/>
        <v>2350.730568961138</v>
      </c>
      <c r="AH70" s="4">
        <f t="shared" si="17"/>
        <v>3984.7910528321054</v>
      </c>
      <c r="AI70" s="4">
        <f t="shared" si="18"/>
        <v>2056.2825438150876</v>
      </c>
      <c r="AJ70" s="4">
        <f t="shared" si="19"/>
        <v>2197.5064770129538</v>
      </c>
      <c r="AK70" s="4">
        <f t="shared" si="20"/>
        <v>2702.912274574549</v>
      </c>
      <c r="AL70" s="4">
        <f t="shared" si="21"/>
        <v>2832.2382207264413</v>
      </c>
      <c r="AM70" s="4">
        <f t="shared" si="22"/>
        <v>2519.269431038862</v>
      </c>
      <c r="AN70" s="4">
        <f t="shared" si="23"/>
        <v>15203</v>
      </c>
      <c r="AO70" s="5">
        <f t="shared" si="24"/>
        <v>16293</v>
      </c>
      <c r="AP70" t="b">
        <f t="shared" si="25"/>
        <v>1</v>
      </c>
      <c r="AQ70" t="b">
        <f t="shared" si="26"/>
        <v>1</v>
      </c>
    </row>
    <row r="71" spans="1:43" ht="15.2" customHeight="1" x14ac:dyDescent="0.2">
      <c r="A71" s="3" t="s">
        <v>109</v>
      </c>
      <c r="B71" s="1" t="s">
        <v>70</v>
      </c>
      <c r="C71" s="4">
        <v>16276</v>
      </c>
      <c r="D71" s="2">
        <v>18211</v>
      </c>
      <c r="E71" s="4">
        <v>34487</v>
      </c>
      <c r="F71" s="2">
        <v>2575</v>
      </c>
      <c r="G71" s="2">
        <v>2462</v>
      </c>
      <c r="H71" s="2">
        <v>2441</v>
      </c>
      <c r="I71" s="2">
        <v>2411</v>
      </c>
      <c r="J71" s="2">
        <v>2662</v>
      </c>
      <c r="K71" s="2">
        <v>2982</v>
      </c>
      <c r="L71" s="2">
        <v>3198</v>
      </c>
      <c r="M71" s="2">
        <v>2963</v>
      </c>
      <c r="N71" s="2">
        <v>2637</v>
      </c>
      <c r="O71" s="2">
        <v>2225</v>
      </c>
      <c r="P71" s="2">
        <v>1923</v>
      </c>
      <c r="Q71" s="2">
        <v>1762</v>
      </c>
      <c r="R71" s="2">
        <v>1444</v>
      </c>
      <c r="S71" s="2">
        <v>1059</v>
      </c>
      <c r="T71" s="2">
        <v>759</v>
      </c>
      <c r="U71" s="2">
        <v>984</v>
      </c>
      <c r="V71" s="2">
        <f t="shared" si="33"/>
        <v>7478</v>
      </c>
      <c r="W71" s="2">
        <f t="shared" si="34"/>
        <v>5073</v>
      </c>
      <c r="X71" s="2">
        <f t="shared" si="35"/>
        <v>6180</v>
      </c>
      <c r="Y71" s="2">
        <f t="shared" si="36"/>
        <v>5600</v>
      </c>
      <c r="Z71" s="2">
        <f t="shared" si="37"/>
        <v>5910</v>
      </c>
      <c r="AA71" s="2">
        <f t="shared" si="38"/>
        <v>4246</v>
      </c>
      <c r="AB71" s="4">
        <f t="shared" ref="AB71:AB82" si="39">($C71/$E71)*V71</f>
        <v>3529.2118189462694</v>
      </c>
      <c r="AC71" s="4">
        <f t="shared" ref="AC71:AC82" si="40">($C71/$E71)*W71</f>
        <v>2394.1818076376603</v>
      </c>
      <c r="AD71" s="4">
        <f t="shared" ref="AD71:AD82" si="41">($C71/$E71)*X71</f>
        <v>2916.6259750050745</v>
      </c>
      <c r="AE71" s="4">
        <f t="shared" ref="AE71:AE82" si="42">($C71/$E71)*Y71</f>
        <v>2642.8973236291936</v>
      </c>
      <c r="AF71" s="4">
        <f t="shared" ref="AF71:AF82" si="43">($C71/$E71)*Z71</f>
        <v>2789.2005683300954</v>
      </c>
      <c r="AG71" s="4">
        <f t="shared" ref="AG71:AG82" si="44">($C71/$E71)*AA71</f>
        <v>2003.8825064517064</v>
      </c>
      <c r="AH71" s="4">
        <f t="shared" ref="AH71:AH82" si="45">($D71/$E71)*V71</f>
        <v>3948.7881810537301</v>
      </c>
      <c r="AI71" s="4">
        <f t="shared" ref="AI71:AI82" si="46">($D71/$E71)*W71</f>
        <v>2678.8181923623392</v>
      </c>
      <c r="AJ71" s="4">
        <f t="shared" ref="AJ71:AJ82" si="47">($D71/$E71)*X71</f>
        <v>3263.3740249949255</v>
      </c>
      <c r="AK71" s="4">
        <f t="shared" ref="AK71:AK82" si="48">($D71/$E71)*Y71</f>
        <v>2957.102676370806</v>
      </c>
      <c r="AL71" s="4">
        <f t="shared" ref="AL71:AL82" si="49">($D71/$E71)*Z71</f>
        <v>3120.7994316699046</v>
      </c>
      <c r="AM71" s="4">
        <f t="shared" ref="AM71:AM82" si="50">($D71/$E71)*AA71</f>
        <v>2242.1174935482936</v>
      </c>
      <c r="AN71" s="4">
        <f t="shared" ref="AN71:AN82" si="51">SUM(AB71:AG71)</f>
        <v>16275.999999999998</v>
      </c>
      <c r="AO71" s="5">
        <f t="shared" ref="AO71:AO82" si="52">SUM(AH71:AM71)</f>
        <v>18210.999999999996</v>
      </c>
      <c r="AP71" t="b">
        <f t="shared" ref="AP71:AP82" si="53">AN71=C71</f>
        <v>1</v>
      </c>
      <c r="AQ71" t="b">
        <f t="shared" ref="AQ71:AQ82" si="54">AO71=D71</f>
        <v>1</v>
      </c>
    </row>
    <row r="72" spans="1:43" ht="15.2" customHeight="1" x14ac:dyDescent="0.2">
      <c r="A72" s="1" t="s">
        <v>108</v>
      </c>
      <c r="B72" s="1" t="s">
        <v>71</v>
      </c>
      <c r="C72" s="4">
        <v>22632</v>
      </c>
      <c r="D72" s="2">
        <v>24356</v>
      </c>
      <c r="E72" s="4">
        <v>46988</v>
      </c>
      <c r="F72" s="2">
        <v>3667</v>
      </c>
      <c r="G72" s="2">
        <v>3905</v>
      </c>
      <c r="H72" s="2">
        <v>3968</v>
      </c>
      <c r="I72" s="2">
        <v>4034</v>
      </c>
      <c r="J72" s="2">
        <v>3630</v>
      </c>
      <c r="K72" s="2">
        <v>3735</v>
      </c>
      <c r="L72" s="2">
        <v>3697</v>
      </c>
      <c r="M72" s="2">
        <v>3520</v>
      </c>
      <c r="N72" s="2">
        <v>3223</v>
      </c>
      <c r="O72" s="2">
        <v>2640</v>
      </c>
      <c r="P72" s="2">
        <v>2371</v>
      </c>
      <c r="Q72" s="2">
        <v>2269</v>
      </c>
      <c r="R72" s="2">
        <v>1969</v>
      </c>
      <c r="S72" s="2">
        <v>1631</v>
      </c>
      <c r="T72" s="2">
        <v>1128</v>
      </c>
      <c r="U72" s="2">
        <v>1601</v>
      </c>
      <c r="V72" s="2">
        <f t="shared" si="33"/>
        <v>11540</v>
      </c>
      <c r="W72" s="2">
        <f t="shared" si="34"/>
        <v>7664</v>
      </c>
      <c r="X72" s="2">
        <f t="shared" si="35"/>
        <v>7432</v>
      </c>
      <c r="Y72" s="2">
        <f t="shared" si="36"/>
        <v>6743</v>
      </c>
      <c r="Z72" s="2">
        <f t="shared" si="37"/>
        <v>7280</v>
      </c>
      <c r="AA72" s="2">
        <f t="shared" si="38"/>
        <v>6329</v>
      </c>
      <c r="AB72" s="4">
        <f t="shared" si="39"/>
        <v>5558.2974376436532</v>
      </c>
      <c r="AC72" s="4">
        <f t="shared" si="40"/>
        <v>3691.4030816378649</v>
      </c>
      <c r="AD72" s="4">
        <f t="shared" si="41"/>
        <v>3579.6591470162593</v>
      </c>
      <c r="AE72" s="4">
        <f t="shared" si="42"/>
        <v>3247.7989273857156</v>
      </c>
      <c r="AF72" s="4">
        <f t="shared" si="43"/>
        <v>3506.4476036434835</v>
      </c>
      <c r="AG72" s="4">
        <f t="shared" si="44"/>
        <v>3048.3938026730229</v>
      </c>
      <c r="AH72" s="4">
        <f t="shared" si="45"/>
        <v>5981.7025623563468</v>
      </c>
      <c r="AI72" s="4">
        <f t="shared" si="46"/>
        <v>3972.5969183621351</v>
      </c>
      <c r="AJ72" s="4">
        <f t="shared" si="47"/>
        <v>3852.3408529837407</v>
      </c>
      <c r="AK72" s="4">
        <f t="shared" si="48"/>
        <v>3495.2010726142844</v>
      </c>
      <c r="AL72" s="4">
        <f t="shared" si="49"/>
        <v>3773.5523963565165</v>
      </c>
      <c r="AM72" s="4">
        <f t="shared" si="50"/>
        <v>3280.6061973269771</v>
      </c>
      <c r="AN72" s="4">
        <f t="shared" si="51"/>
        <v>22632</v>
      </c>
      <c r="AO72" s="5">
        <f t="shared" si="52"/>
        <v>24356</v>
      </c>
      <c r="AP72" t="b">
        <f t="shared" si="53"/>
        <v>1</v>
      </c>
      <c r="AQ72" t="b">
        <f t="shared" si="54"/>
        <v>1</v>
      </c>
    </row>
    <row r="73" spans="1:43" ht="15.2" customHeight="1" x14ac:dyDescent="0.2">
      <c r="A73" s="1" t="s">
        <v>108</v>
      </c>
      <c r="B73" s="1" t="s">
        <v>72</v>
      </c>
      <c r="C73" s="4">
        <v>22386</v>
      </c>
      <c r="D73" s="2">
        <v>21896</v>
      </c>
      <c r="E73" s="4">
        <v>44282</v>
      </c>
      <c r="F73" s="2">
        <v>3604</v>
      </c>
      <c r="G73" s="2">
        <v>4076</v>
      </c>
      <c r="H73" s="2">
        <v>4467</v>
      </c>
      <c r="I73" s="2">
        <v>4537</v>
      </c>
      <c r="J73" s="2">
        <v>3852</v>
      </c>
      <c r="K73" s="2">
        <v>3721</v>
      </c>
      <c r="L73" s="2">
        <v>3193</v>
      </c>
      <c r="M73" s="2">
        <v>2814</v>
      </c>
      <c r="N73" s="2">
        <v>2466</v>
      </c>
      <c r="O73" s="2">
        <v>2076</v>
      </c>
      <c r="P73" s="2">
        <v>1964</v>
      </c>
      <c r="Q73" s="2">
        <v>1942</v>
      </c>
      <c r="R73" s="2">
        <v>1686</v>
      </c>
      <c r="S73" s="2">
        <v>1359</v>
      </c>
      <c r="T73" s="2">
        <v>968</v>
      </c>
      <c r="U73" s="2">
        <v>1557</v>
      </c>
      <c r="V73" s="2">
        <f t="shared" si="33"/>
        <v>12147</v>
      </c>
      <c r="W73" s="2">
        <f t="shared" si="34"/>
        <v>8389</v>
      </c>
      <c r="X73" s="2">
        <f t="shared" si="35"/>
        <v>6914</v>
      </c>
      <c r="Y73" s="2">
        <f t="shared" si="36"/>
        <v>5280</v>
      </c>
      <c r="Z73" s="2">
        <f t="shared" si="37"/>
        <v>5982</v>
      </c>
      <c r="AA73" s="2">
        <f t="shared" si="38"/>
        <v>5570</v>
      </c>
      <c r="AB73" s="4">
        <f t="shared" si="39"/>
        <v>6140.7059753398671</v>
      </c>
      <c r="AC73" s="4">
        <f t="shared" si="40"/>
        <v>4240.9140056908</v>
      </c>
      <c r="AD73" s="4">
        <f t="shared" si="41"/>
        <v>3495.2532405943721</v>
      </c>
      <c r="AE73" s="4">
        <f t="shared" si="42"/>
        <v>2669.2127726841604</v>
      </c>
      <c r="AF73" s="4">
        <f t="shared" si="43"/>
        <v>3024.09674359785</v>
      </c>
      <c r="AG73" s="4">
        <f t="shared" si="44"/>
        <v>2815.8172620929495</v>
      </c>
      <c r="AH73" s="4">
        <f t="shared" si="45"/>
        <v>6006.2940246601329</v>
      </c>
      <c r="AI73" s="4">
        <f t="shared" si="46"/>
        <v>4148.0859943092</v>
      </c>
      <c r="AJ73" s="4">
        <f t="shared" si="47"/>
        <v>3418.7467594056275</v>
      </c>
      <c r="AK73" s="4">
        <f t="shared" si="48"/>
        <v>2610.7872273158391</v>
      </c>
      <c r="AL73" s="4">
        <f t="shared" si="49"/>
        <v>2957.90325640215</v>
      </c>
      <c r="AM73" s="4">
        <f t="shared" si="50"/>
        <v>2754.1827379070501</v>
      </c>
      <c r="AN73" s="4">
        <f t="shared" si="51"/>
        <v>22386</v>
      </c>
      <c r="AO73" s="5">
        <f t="shared" si="52"/>
        <v>21895.999999999996</v>
      </c>
      <c r="AP73" t="b">
        <f t="shared" si="53"/>
        <v>1</v>
      </c>
      <c r="AQ73" t="b">
        <f t="shared" si="54"/>
        <v>1</v>
      </c>
    </row>
    <row r="74" spans="1:43" ht="15.2" customHeight="1" x14ac:dyDescent="0.2">
      <c r="A74" s="3" t="s">
        <v>109</v>
      </c>
      <c r="B74" s="1" t="s">
        <v>73</v>
      </c>
      <c r="C74" s="4">
        <v>10469</v>
      </c>
      <c r="D74" s="2">
        <v>10897</v>
      </c>
      <c r="E74" s="4">
        <v>21366</v>
      </c>
      <c r="F74" s="2">
        <v>1589</v>
      </c>
      <c r="G74" s="2">
        <v>1422</v>
      </c>
      <c r="H74" s="2">
        <v>1475</v>
      </c>
      <c r="I74" s="2">
        <v>1549</v>
      </c>
      <c r="J74" s="2">
        <v>1649</v>
      </c>
      <c r="K74" s="2">
        <v>1888</v>
      </c>
      <c r="L74" s="2">
        <v>1992</v>
      </c>
      <c r="M74" s="2">
        <v>1951</v>
      </c>
      <c r="N74" s="2">
        <v>1656</v>
      </c>
      <c r="O74" s="2">
        <v>1312</v>
      </c>
      <c r="P74" s="2">
        <v>1149</v>
      </c>
      <c r="Q74" s="2">
        <v>1045</v>
      </c>
      <c r="R74" s="2">
        <v>885</v>
      </c>
      <c r="S74" s="2">
        <v>673</v>
      </c>
      <c r="T74" s="2">
        <v>481</v>
      </c>
      <c r="U74" s="2">
        <v>650</v>
      </c>
      <c r="V74" s="2">
        <f t="shared" si="33"/>
        <v>4486</v>
      </c>
      <c r="W74" s="2">
        <f t="shared" si="34"/>
        <v>3198</v>
      </c>
      <c r="X74" s="2">
        <f t="shared" si="35"/>
        <v>3880</v>
      </c>
      <c r="Y74" s="2">
        <f t="shared" si="36"/>
        <v>3607</v>
      </c>
      <c r="Z74" s="2">
        <f t="shared" si="37"/>
        <v>3506</v>
      </c>
      <c r="AA74" s="2">
        <f t="shared" si="38"/>
        <v>2689</v>
      </c>
      <c r="AB74" s="4">
        <f t="shared" si="39"/>
        <v>2198.0686136852942</v>
      </c>
      <c r="AC74" s="4">
        <f t="shared" si="40"/>
        <v>1566.9691098006178</v>
      </c>
      <c r="AD74" s="4">
        <f t="shared" si="41"/>
        <v>1901.1382570439014</v>
      </c>
      <c r="AE74" s="4">
        <f t="shared" si="42"/>
        <v>1767.3726013292146</v>
      </c>
      <c r="AF74" s="4">
        <f t="shared" si="43"/>
        <v>1717.8842085556491</v>
      </c>
      <c r="AG74" s="4">
        <f t="shared" si="44"/>
        <v>1317.5672095853224</v>
      </c>
      <c r="AH74" s="4">
        <f t="shared" si="45"/>
        <v>2287.9313863147058</v>
      </c>
      <c r="AI74" s="4">
        <f t="shared" si="46"/>
        <v>1631.0308901993822</v>
      </c>
      <c r="AJ74" s="4">
        <f t="shared" si="47"/>
        <v>1978.8617429560986</v>
      </c>
      <c r="AK74" s="4">
        <f t="shared" si="48"/>
        <v>1839.6273986707854</v>
      </c>
      <c r="AL74" s="4">
        <f t="shared" si="49"/>
        <v>1788.1157914443509</v>
      </c>
      <c r="AM74" s="4">
        <f t="shared" si="50"/>
        <v>1371.4327904146776</v>
      </c>
      <c r="AN74" s="4">
        <f t="shared" si="51"/>
        <v>10469</v>
      </c>
      <c r="AO74" s="5">
        <f t="shared" si="52"/>
        <v>10897</v>
      </c>
      <c r="AP74" t="b">
        <f t="shared" si="53"/>
        <v>1</v>
      </c>
      <c r="AQ74" t="b">
        <f t="shared" si="54"/>
        <v>1</v>
      </c>
    </row>
    <row r="75" spans="1:43" ht="15.2" customHeight="1" x14ac:dyDescent="0.2">
      <c r="A75" s="1" t="s">
        <v>108</v>
      </c>
      <c r="B75" s="1" t="s">
        <v>74</v>
      </c>
      <c r="C75" s="4">
        <v>26662</v>
      </c>
      <c r="D75" s="2">
        <v>27345</v>
      </c>
      <c r="E75" s="4">
        <v>54007</v>
      </c>
      <c r="F75" s="2">
        <v>4060</v>
      </c>
      <c r="G75" s="2">
        <v>4212</v>
      </c>
      <c r="H75" s="2">
        <v>4458</v>
      </c>
      <c r="I75" s="2">
        <v>4601</v>
      </c>
      <c r="J75" s="2">
        <v>4373</v>
      </c>
      <c r="K75" s="2">
        <v>4467</v>
      </c>
      <c r="L75" s="2">
        <v>4321</v>
      </c>
      <c r="M75" s="2">
        <v>4343</v>
      </c>
      <c r="N75" s="2">
        <v>3778</v>
      </c>
      <c r="O75" s="2">
        <v>3178</v>
      </c>
      <c r="P75" s="2">
        <v>2826</v>
      </c>
      <c r="Q75" s="2">
        <v>2633</v>
      </c>
      <c r="R75" s="2">
        <v>2274</v>
      </c>
      <c r="S75" s="2">
        <v>1652</v>
      </c>
      <c r="T75" s="2">
        <v>1160</v>
      </c>
      <c r="U75" s="2">
        <v>1671</v>
      </c>
      <c r="V75" s="2">
        <f t="shared" si="33"/>
        <v>12730</v>
      </c>
      <c r="W75" s="2">
        <f t="shared" si="34"/>
        <v>8974</v>
      </c>
      <c r="X75" s="2">
        <f t="shared" si="35"/>
        <v>8788</v>
      </c>
      <c r="Y75" s="2">
        <f t="shared" si="36"/>
        <v>8121</v>
      </c>
      <c r="Z75" s="2">
        <f t="shared" si="37"/>
        <v>8637</v>
      </c>
      <c r="AA75" s="2">
        <f t="shared" si="38"/>
        <v>6757</v>
      </c>
      <c r="AB75" s="4">
        <f t="shared" si="39"/>
        <v>6284.5049715777586</v>
      </c>
      <c r="AC75" s="4">
        <f t="shared" si="40"/>
        <v>4430.2551150776753</v>
      </c>
      <c r="AD75" s="4">
        <f t="shared" si="41"/>
        <v>4338.4312403947633</v>
      </c>
      <c r="AE75" s="4">
        <f t="shared" si="42"/>
        <v>4009.1488510748609</v>
      </c>
      <c r="AF75" s="4">
        <f t="shared" si="43"/>
        <v>4263.8860518080992</v>
      </c>
      <c r="AG75" s="4">
        <f t="shared" si="44"/>
        <v>3335.7737700668431</v>
      </c>
      <c r="AH75" s="4">
        <f t="shared" si="45"/>
        <v>6445.4950284222405</v>
      </c>
      <c r="AI75" s="4">
        <f t="shared" si="46"/>
        <v>4543.7448849223247</v>
      </c>
      <c r="AJ75" s="4">
        <f t="shared" si="47"/>
        <v>4449.5687596052358</v>
      </c>
      <c r="AK75" s="4">
        <f t="shared" si="48"/>
        <v>4111.8511489251387</v>
      </c>
      <c r="AL75" s="4">
        <f t="shared" si="49"/>
        <v>4373.1139481919008</v>
      </c>
      <c r="AM75" s="4">
        <f t="shared" si="50"/>
        <v>3421.2262299331564</v>
      </c>
      <c r="AN75" s="4">
        <f t="shared" si="51"/>
        <v>26662</v>
      </c>
      <c r="AO75" s="5">
        <f t="shared" si="52"/>
        <v>27344.999999999996</v>
      </c>
      <c r="AP75" t="b">
        <f t="shared" si="53"/>
        <v>1</v>
      </c>
      <c r="AQ75" t="b">
        <f t="shared" si="54"/>
        <v>1</v>
      </c>
    </row>
    <row r="76" spans="1:43" ht="15.2" customHeight="1" x14ac:dyDescent="0.2">
      <c r="A76" s="3" t="s">
        <v>109</v>
      </c>
      <c r="B76" s="1" t="s">
        <v>75</v>
      </c>
      <c r="C76" s="4">
        <v>13497</v>
      </c>
      <c r="D76" s="2">
        <v>14581</v>
      </c>
      <c r="E76" s="4">
        <v>28078</v>
      </c>
      <c r="F76" s="2">
        <v>2691</v>
      </c>
      <c r="G76" s="2">
        <v>2612</v>
      </c>
      <c r="H76" s="2">
        <v>2575</v>
      </c>
      <c r="I76" s="2">
        <v>2290</v>
      </c>
      <c r="J76" s="2">
        <v>2043</v>
      </c>
      <c r="K76" s="2">
        <v>1880</v>
      </c>
      <c r="L76" s="2">
        <v>2036</v>
      </c>
      <c r="M76" s="2">
        <v>2344</v>
      </c>
      <c r="N76" s="2">
        <v>2334</v>
      </c>
      <c r="O76" s="2">
        <v>2059</v>
      </c>
      <c r="P76" s="2">
        <v>1581</v>
      </c>
      <c r="Q76" s="2">
        <v>1163</v>
      </c>
      <c r="R76" s="2">
        <v>891</v>
      </c>
      <c r="S76" s="2">
        <v>644</v>
      </c>
      <c r="T76" s="2">
        <v>441</v>
      </c>
      <c r="U76" s="2">
        <v>494</v>
      </c>
      <c r="V76" s="2">
        <f t="shared" si="33"/>
        <v>7878</v>
      </c>
      <c r="W76" s="2">
        <f t="shared" si="34"/>
        <v>4333</v>
      </c>
      <c r="X76" s="2">
        <f t="shared" si="35"/>
        <v>3916</v>
      </c>
      <c r="Y76" s="2">
        <f t="shared" si="36"/>
        <v>4678</v>
      </c>
      <c r="Z76" s="2">
        <f t="shared" si="37"/>
        <v>4803</v>
      </c>
      <c r="AA76" s="2">
        <f t="shared" si="38"/>
        <v>2470</v>
      </c>
      <c r="AB76" s="4">
        <f t="shared" si="39"/>
        <v>3786.9280575539565</v>
      </c>
      <c r="AC76" s="4">
        <f t="shared" si="40"/>
        <v>2082.8585013177576</v>
      </c>
      <c r="AD76" s="4">
        <f t="shared" si="41"/>
        <v>1882.4080062682526</v>
      </c>
      <c r="AE76" s="4">
        <f t="shared" si="42"/>
        <v>2248.6988389486428</v>
      </c>
      <c r="AF76" s="4">
        <f t="shared" si="43"/>
        <v>2308.7859178004132</v>
      </c>
      <c r="AG76" s="4">
        <f t="shared" si="44"/>
        <v>1187.3206781109766</v>
      </c>
      <c r="AH76" s="4">
        <f t="shared" si="45"/>
        <v>4091.0719424460431</v>
      </c>
      <c r="AI76" s="4">
        <f t="shared" si="46"/>
        <v>2250.1414986822424</v>
      </c>
      <c r="AJ76" s="4">
        <f t="shared" si="47"/>
        <v>2033.5919937317472</v>
      </c>
      <c r="AK76" s="4">
        <f t="shared" si="48"/>
        <v>2429.3011610513568</v>
      </c>
      <c r="AL76" s="4">
        <f t="shared" si="49"/>
        <v>2494.2140821995868</v>
      </c>
      <c r="AM76" s="4">
        <f t="shared" si="50"/>
        <v>1282.6793218890234</v>
      </c>
      <c r="AN76" s="4">
        <f t="shared" si="51"/>
        <v>13496.999999999998</v>
      </c>
      <c r="AO76" s="5">
        <f t="shared" si="52"/>
        <v>14581</v>
      </c>
      <c r="AP76" t="b">
        <f t="shared" si="53"/>
        <v>1</v>
      </c>
      <c r="AQ76" t="b">
        <f t="shared" si="54"/>
        <v>1</v>
      </c>
    </row>
    <row r="77" spans="1:43" ht="15.2" customHeight="1" x14ac:dyDescent="0.2">
      <c r="A77" s="1" t="s">
        <v>112</v>
      </c>
      <c r="B77" s="1" t="s">
        <v>76</v>
      </c>
      <c r="C77" s="4">
        <v>50849</v>
      </c>
      <c r="D77" s="2">
        <v>49552</v>
      </c>
      <c r="E77" s="4">
        <v>100401</v>
      </c>
      <c r="F77" s="2">
        <v>8029</v>
      </c>
      <c r="G77" s="2">
        <v>8455</v>
      </c>
      <c r="H77" s="2">
        <v>8296</v>
      </c>
      <c r="I77" s="2">
        <v>8205</v>
      </c>
      <c r="J77" s="2">
        <v>7836</v>
      </c>
      <c r="K77" s="2">
        <v>7931</v>
      </c>
      <c r="L77" s="2">
        <v>7639</v>
      </c>
      <c r="M77" s="2">
        <v>7533</v>
      </c>
      <c r="N77" s="2">
        <v>6435</v>
      </c>
      <c r="O77" s="2">
        <v>5448</v>
      </c>
      <c r="P77" s="2">
        <v>5126</v>
      </c>
      <c r="Q77" s="2">
        <v>5367</v>
      </c>
      <c r="R77" s="2">
        <v>5050</v>
      </c>
      <c r="S77" s="2">
        <v>3435</v>
      </c>
      <c r="T77" s="2">
        <v>2333</v>
      </c>
      <c r="U77" s="2">
        <v>3283</v>
      </c>
      <c r="V77" s="2">
        <f t="shared" si="33"/>
        <v>24780</v>
      </c>
      <c r="W77" s="2">
        <f t="shared" si="34"/>
        <v>16041</v>
      </c>
      <c r="X77" s="2">
        <f t="shared" si="35"/>
        <v>15570</v>
      </c>
      <c r="Y77" s="2">
        <f t="shared" si="36"/>
        <v>13968</v>
      </c>
      <c r="Z77" s="2">
        <f t="shared" si="37"/>
        <v>15941</v>
      </c>
      <c r="AA77" s="2">
        <f t="shared" si="38"/>
        <v>14101</v>
      </c>
      <c r="AB77" s="4">
        <f t="shared" si="39"/>
        <v>12550.056473541101</v>
      </c>
      <c r="AC77" s="4">
        <f t="shared" si="40"/>
        <v>8124.1104072668604</v>
      </c>
      <c r="AD77" s="4">
        <f t="shared" si="41"/>
        <v>7885.5681716317567</v>
      </c>
      <c r="AE77" s="4">
        <f t="shared" si="42"/>
        <v>7074.2206950129976</v>
      </c>
      <c r="AF77" s="4">
        <f t="shared" si="43"/>
        <v>8073.4644973655641</v>
      </c>
      <c r="AG77" s="4">
        <f t="shared" si="44"/>
        <v>7141.5797551817213</v>
      </c>
      <c r="AH77" s="4">
        <f t="shared" si="45"/>
        <v>12229.943526458899</v>
      </c>
      <c r="AI77" s="4">
        <f t="shared" si="46"/>
        <v>7916.8895927331396</v>
      </c>
      <c r="AJ77" s="4">
        <f t="shared" si="47"/>
        <v>7684.4318283682433</v>
      </c>
      <c r="AK77" s="4">
        <f t="shared" si="48"/>
        <v>6893.7793049870024</v>
      </c>
      <c r="AL77" s="4">
        <f t="shared" si="49"/>
        <v>7867.5355026344359</v>
      </c>
      <c r="AM77" s="4">
        <f t="shared" si="50"/>
        <v>6959.4202448182787</v>
      </c>
      <c r="AN77" s="4">
        <f t="shared" si="51"/>
        <v>50849.000000000007</v>
      </c>
      <c r="AO77" s="5">
        <f t="shared" si="52"/>
        <v>49551.999999999993</v>
      </c>
      <c r="AP77" t="b">
        <f t="shared" si="53"/>
        <v>1</v>
      </c>
      <c r="AQ77" t="b">
        <f t="shared" si="54"/>
        <v>1</v>
      </c>
    </row>
    <row r="78" spans="1:43" ht="15.2" customHeight="1" x14ac:dyDescent="0.2">
      <c r="A78" s="1" t="s">
        <v>112</v>
      </c>
      <c r="B78" s="1" t="s">
        <v>77</v>
      </c>
      <c r="C78" s="4">
        <v>75585</v>
      </c>
      <c r="D78" s="2">
        <v>81041</v>
      </c>
      <c r="E78" s="4">
        <v>156626</v>
      </c>
      <c r="F78" s="2">
        <v>11854</v>
      </c>
      <c r="G78" s="2">
        <v>12222</v>
      </c>
      <c r="H78" s="2">
        <v>12452</v>
      </c>
      <c r="I78" s="2">
        <v>12603</v>
      </c>
      <c r="J78" s="2">
        <v>12557</v>
      </c>
      <c r="K78" s="2">
        <v>12673</v>
      </c>
      <c r="L78" s="2">
        <v>12226</v>
      </c>
      <c r="M78" s="2">
        <v>13097</v>
      </c>
      <c r="N78" s="2">
        <v>11517</v>
      </c>
      <c r="O78" s="2">
        <v>9565</v>
      </c>
      <c r="P78" s="2">
        <v>8240</v>
      </c>
      <c r="Q78" s="2">
        <v>7777</v>
      </c>
      <c r="R78" s="2">
        <v>6735</v>
      </c>
      <c r="S78" s="2">
        <v>5211</v>
      </c>
      <c r="T78" s="2">
        <v>3588</v>
      </c>
      <c r="U78" s="2">
        <v>4309</v>
      </c>
      <c r="V78" s="2">
        <f t="shared" si="33"/>
        <v>36528</v>
      </c>
      <c r="W78" s="2">
        <f t="shared" si="34"/>
        <v>25160</v>
      </c>
      <c r="X78" s="2">
        <f t="shared" si="35"/>
        <v>24899</v>
      </c>
      <c r="Y78" s="2">
        <f t="shared" si="36"/>
        <v>24614</v>
      </c>
      <c r="Z78" s="2">
        <f t="shared" si="37"/>
        <v>25582</v>
      </c>
      <c r="AA78" s="2">
        <f t="shared" si="38"/>
        <v>19843</v>
      </c>
      <c r="AB78" s="4">
        <f t="shared" si="39"/>
        <v>17627.781338985864</v>
      </c>
      <c r="AC78" s="4">
        <f t="shared" si="40"/>
        <v>12141.781058061881</v>
      </c>
      <c r="AD78" s="4">
        <f t="shared" si="41"/>
        <v>12015.826969979442</v>
      </c>
      <c r="AE78" s="4">
        <f t="shared" si="42"/>
        <v>11878.290896785975</v>
      </c>
      <c r="AF78" s="4">
        <f t="shared" si="43"/>
        <v>12345.430962930805</v>
      </c>
      <c r="AG78" s="4">
        <f t="shared" si="44"/>
        <v>9575.8887732560379</v>
      </c>
      <c r="AH78" s="4">
        <f t="shared" si="45"/>
        <v>18900.218661014136</v>
      </c>
      <c r="AI78" s="4">
        <f t="shared" si="46"/>
        <v>13018.218941938121</v>
      </c>
      <c r="AJ78" s="4">
        <f t="shared" si="47"/>
        <v>12883.17303002056</v>
      </c>
      <c r="AK78" s="4">
        <f t="shared" si="48"/>
        <v>12735.709103214027</v>
      </c>
      <c r="AL78" s="4">
        <f t="shared" si="49"/>
        <v>13236.569037069197</v>
      </c>
      <c r="AM78" s="4">
        <f t="shared" si="50"/>
        <v>10267.111226743964</v>
      </c>
      <c r="AN78" s="4">
        <f t="shared" si="51"/>
        <v>75585</v>
      </c>
      <c r="AO78" s="5">
        <f t="shared" si="52"/>
        <v>81041.000000000015</v>
      </c>
      <c r="AP78" t="b">
        <f t="shared" si="53"/>
        <v>1</v>
      </c>
      <c r="AQ78" t="b">
        <f t="shared" si="54"/>
        <v>1</v>
      </c>
    </row>
    <row r="79" spans="1:43" ht="15.2" customHeight="1" x14ac:dyDescent="0.2">
      <c r="A79" s="1" t="s">
        <v>112</v>
      </c>
      <c r="B79" s="1" t="s">
        <v>78</v>
      </c>
      <c r="C79" s="4">
        <v>31669</v>
      </c>
      <c r="D79" s="2">
        <v>34367</v>
      </c>
      <c r="E79" s="4">
        <v>66036</v>
      </c>
      <c r="F79" s="2">
        <v>5014</v>
      </c>
      <c r="G79" s="2">
        <v>5232</v>
      </c>
      <c r="H79" s="2">
        <v>5368</v>
      </c>
      <c r="I79" s="2">
        <v>5688</v>
      </c>
      <c r="J79" s="2">
        <v>5639</v>
      </c>
      <c r="K79" s="2">
        <v>5795</v>
      </c>
      <c r="L79" s="2">
        <v>5382</v>
      </c>
      <c r="M79" s="2">
        <v>5098</v>
      </c>
      <c r="N79" s="2">
        <v>4506</v>
      </c>
      <c r="O79" s="2">
        <v>3736</v>
      </c>
      <c r="P79" s="2">
        <v>3406</v>
      </c>
      <c r="Q79" s="2">
        <v>3178</v>
      </c>
      <c r="R79" s="2">
        <v>2750</v>
      </c>
      <c r="S79" s="2">
        <v>2053</v>
      </c>
      <c r="T79" s="2">
        <v>1358</v>
      </c>
      <c r="U79" s="2">
        <v>1833</v>
      </c>
      <c r="V79" s="2">
        <f t="shared" si="33"/>
        <v>15614</v>
      </c>
      <c r="W79" s="2">
        <f t="shared" si="34"/>
        <v>11327</v>
      </c>
      <c r="X79" s="2">
        <f t="shared" si="35"/>
        <v>11177</v>
      </c>
      <c r="Y79" s="2">
        <f t="shared" si="36"/>
        <v>9604</v>
      </c>
      <c r="Z79" s="2">
        <f t="shared" si="37"/>
        <v>10320</v>
      </c>
      <c r="AA79" s="2">
        <f t="shared" si="38"/>
        <v>7994</v>
      </c>
      <c r="AB79" s="4">
        <f t="shared" si="39"/>
        <v>7488.0332848749167</v>
      </c>
      <c r="AC79" s="4">
        <f t="shared" si="40"/>
        <v>5432.1091980132051</v>
      </c>
      <c r="AD79" s="4">
        <f t="shared" si="41"/>
        <v>5360.1734357017385</v>
      </c>
      <c r="AE79" s="4">
        <f t="shared" si="42"/>
        <v>4605.8070749288263</v>
      </c>
      <c r="AF79" s="4">
        <f t="shared" si="43"/>
        <v>4949.1804470288935</v>
      </c>
      <c r="AG79" s="4">
        <f t="shared" si="44"/>
        <v>3833.6965594524199</v>
      </c>
      <c r="AH79" s="4">
        <f t="shared" si="45"/>
        <v>8125.9667151250833</v>
      </c>
      <c r="AI79" s="4">
        <f t="shared" si="46"/>
        <v>5894.8908019867949</v>
      </c>
      <c r="AJ79" s="4">
        <f t="shared" si="47"/>
        <v>5816.8265642982615</v>
      </c>
      <c r="AK79" s="4">
        <f t="shared" si="48"/>
        <v>4998.1929250711737</v>
      </c>
      <c r="AL79" s="4">
        <f t="shared" si="49"/>
        <v>5370.8195529711065</v>
      </c>
      <c r="AM79" s="4">
        <f t="shared" si="50"/>
        <v>4160.3034405475801</v>
      </c>
      <c r="AN79" s="4">
        <f t="shared" si="51"/>
        <v>31668.999999999996</v>
      </c>
      <c r="AO79" s="5">
        <f t="shared" si="52"/>
        <v>34367</v>
      </c>
      <c r="AP79" t="b">
        <f t="shared" si="53"/>
        <v>1</v>
      </c>
      <c r="AQ79" t="b">
        <f t="shared" si="54"/>
        <v>1</v>
      </c>
    </row>
    <row r="80" spans="1:43" ht="15.2" customHeight="1" x14ac:dyDescent="0.2">
      <c r="A80" s="1" t="s">
        <v>112</v>
      </c>
      <c r="B80" s="1" t="s">
        <v>79</v>
      </c>
      <c r="C80" s="4">
        <v>21752</v>
      </c>
      <c r="D80" s="2">
        <v>23866</v>
      </c>
      <c r="E80" s="4">
        <v>45618</v>
      </c>
      <c r="F80" s="2">
        <v>4250</v>
      </c>
      <c r="G80" s="2">
        <v>4149</v>
      </c>
      <c r="H80" s="2">
        <v>4313</v>
      </c>
      <c r="I80" s="2">
        <v>4641</v>
      </c>
      <c r="J80" s="2">
        <v>4149</v>
      </c>
      <c r="K80" s="2">
        <v>3978</v>
      </c>
      <c r="L80" s="2">
        <v>3602</v>
      </c>
      <c r="M80" s="2">
        <v>3606</v>
      </c>
      <c r="N80" s="2">
        <v>2877</v>
      </c>
      <c r="O80" s="2">
        <v>2305</v>
      </c>
      <c r="P80" s="2">
        <v>1835</v>
      </c>
      <c r="Q80" s="2">
        <v>1810</v>
      </c>
      <c r="R80" s="2">
        <v>1483</v>
      </c>
      <c r="S80" s="2">
        <v>1142</v>
      </c>
      <c r="T80" s="2">
        <v>644</v>
      </c>
      <c r="U80" s="2">
        <v>834</v>
      </c>
      <c r="V80" s="2">
        <f t="shared" si="33"/>
        <v>12712</v>
      </c>
      <c r="W80" s="2">
        <f t="shared" si="34"/>
        <v>8790</v>
      </c>
      <c r="X80" s="2">
        <f t="shared" si="35"/>
        <v>7580</v>
      </c>
      <c r="Y80" s="2">
        <f t="shared" si="36"/>
        <v>6483</v>
      </c>
      <c r="Z80" s="2">
        <f t="shared" si="37"/>
        <v>5950</v>
      </c>
      <c r="AA80" s="2">
        <f t="shared" si="38"/>
        <v>4103</v>
      </c>
      <c r="AB80" s="4">
        <f t="shared" si="39"/>
        <v>6061.4543381998337</v>
      </c>
      <c r="AC80" s="4">
        <f t="shared" si="40"/>
        <v>4191.3297382612127</v>
      </c>
      <c r="AD80" s="4">
        <f t="shared" si="41"/>
        <v>3614.3662589328774</v>
      </c>
      <c r="AE80" s="4">
        <f t="shared" si="42"/>
        <v>3091.2844929633043</v>
      </c>
      <c r="AF80" s="4">
        <f t="shared" si="43"/>
        <v>2837.1344644657811</v>
      </c>
      <c r="AG80" s="4">
        <f t="shared" si="44"/>
        <v>1956.4307071769915</v>
      </c>
      <c r="AH80" s="4">
        <f t="shared" si="45"/>
        <v>6650.5456618001672</v>
      </c>
      <c r="AI80" s="4">
        <f t="shared" si="46"/>
        <v>4598.6702617387873</v>
      </c>
      <c r="AJ80" s="4">
        <f t="shared" si="47"/>
        <v>3965.6337410671231</v>
      </c>
      <c r="AK80" s="4">
        <f t="shared" si="48"/>
        <v>3391.7155070366962</v>
      </c>
      <c r="AL80" s="4">
        <f t="shared" si="49"/>
        <v>3112.8655355342194</v>
      </c>
      <c r="AM80" s="4">
        <f t="shared" si="50"/>
        <v>2146.5692928230087</v>
      </c>
      <c r="AN80" s="4">
        <f t="shared" si="51"/>
        <v>21752</v>
      </c>
      <c r="AO80" s="5">
        <f t="shared" si="52"/>
        <v>23866.000000000004</v>
      </c>
      <c r="AP80" t="b">
        <f t="shared" si="53"/>
        <v>1</v>
      </c>
      <c r="AQ80" t="b">
        <f t="shared" si="54"/>
        <v>1</v>
      </c>
    </row>
    <row r="81" spans="1:43" ht="15.2" customHeight="1" x14ac:dyDescent="0.2">
      <c r="A81" s="1" t="s">
        <v>112</v>
      </c>
      <c r="B81" s="1" t="s">
        <v>80</v>
      </c>
      <c r="C81" s="4">
        <v>22393</v>
      </c>
      <c r="D81" s="2">
        <v>25501</v>
      </c>
      <c r="E81" s="4">
        <v>47894</v>
      </c>
      <c r="F81" s="2">
        <v>4320</v>
      </c>
      <c r="G81" s="2">
        <v>4478</v>
      </c>
      <c r="H81" s="2">
        <v>4524</v>
      </c>
      <c r="I81" s="2">
        <v>4905</v>
      </c>
      <c r="J81" s="2">
        <v>4442</v>
      </c>
      <c r="K81" s="2">
        <v>4063</v>
      </c>
      <c r="L81" s="2">
        <v>3534</v>
      </c>
      <c r="M81" s="2">
        <v>3310</v>
      </c>
      <c r="N81" s="2">
        <v>3007</v>
      </c>
      <c r="O81" s="2">
        <v>2581</v>
      </c>
      <c r="P81" s="2">
        <v>2284</v>
      </c>
      <c r="Q81" s="2">
        <v>2035</v>
      </c>
      <c r="R81" s="2">
        <v>1697</v>
      </c>
      <c r="S81" s="2">
        <v>1125</v>
      </c>
      <c r="T81" s="2">
        <v>716</v>
      </c>
      <c r="U81" s="2">
        <v>873</v>
      </c>
      <c r="V81" s="2">
        <f t="shared" si="33"/>
        <v>13322</v>
      </c>
      <c r="W81" s="2">
        <f t="shared" si="34"/>
        <v>9347</v>
      </c>
      <c r="X81" s="2">
        <f t="shared" si="35"/>
        <v>7597</v>
      </c>
      <c r="Y81" s="2">
        <f t="shared" si="36"/>
        <v>6317</v>
      </c>
      <c r="Z81" s="2">
        <f t="shared" si="37"/>
        <v>6900</v>
      </c>
      <c r="AA81" s="2">
        <f t="shared" si="38"/>
        <v>4411</v>
      </c>
      <c r="AB81" s="4">
        <f t="shared" si="39"/>
        <v>6228.7456883952063</v>
      </c>
      <c r="AC81" s="4">
        <f t="shared" si="40"/>
        <v>4370.2211341712955</v>
      </c>
      <c r="AD81" s="4">
        <f t="shared" si="41"/>
        <v>3552.0027769657995</v>
      </c>
      <c r="AE81" s="4">
        <f t="shared" si="42"/>
        <v>2953.5344928383515</v>
      </c>
      <c r="AF81" s="4">
        <f t="shared" si="43"/>
        <v>3226.1180941245252</v>
      </c>
      <c r="AG81" s="4">
        <f t="shared" si="44"/>
        <v>2062.3778135048233</v>
      </c>
      <c r="AH81" s="4">
        <f t="shared" si="45"/>
        <v>7093.2543116047937</v>
      </c>
      <c r="AI81" s="4">
        <f t="shared" si="46"/>
        <v>4976.7788658287045</v>
      </c>
      <c r="AJ81" s="4">
        <f t="shared" si="47"/>
        <v>4044.9972230342005</v>
      </c>
      <c r="AK81" s="4">
        <f t="shared" si="48"/>
        <v>3363.4655071616485</v>
      </c>
      <c r="AL81" s="4">
        <f t="shared" si="49"/>
        <v>3673.8819058754748</v>
      </c>
      <c r="AM81" s="4">
        <f t="shared" si="50"/>
        <v>2348.6221864951767</v>
      </c>
      <c r="AN81" s="4">
        <f t="shared" si="51"/>
        <v>22393</v>
      </c>
      <c r="AO81" s="5">
        <f t="shared" si="52"/>
        <v>25501</v>
      </c>
      <c r="AP81" t="b">
        <f t="shared" si="53"/>
        <v>1</v>
      </c>
      <c r="AQ81" t="b">
        <f t="shared" si="54"/>
        <v>1</v>
      </c>
    </row>
    <row r="82" spans="1:43" ht="15.2" customHeight="1" x14ac:dyDescent="0.2">
      <c r="A82" s="1" t="s">
        <v>112</v>
      </c>
      <c r="B82" s="1" t="s">
        <v>81</v>
      </c>
      <c r="C82" s="4">
        <v>28288</v>
      </c>
      <c r="D82" s="2">
        <v>29664</v>
      </c>
      <c r="E82" s="4">
        <v>57952</v>
      </c>
      <c r="F82" s="2">
        <v>4914</v>
      </c>
      <c r="G82" s="2">
        <v>5014</v>
      </c>
      <c r="H82" s="2">
        <v>5105</v>
      </c>
      <c r="I82" s="2">
        <v>5245</v>
      </c>
      <c r="J82" s="2">
        <v>5151</v>
      </c>
      <c r="K82" s="2">
        <v>5054</v>
      </c>
      <c r="L82" s="2">
        <v>4532</v>
      </c>
      <c r="M82" s="2">
        <v>4336</v>
      </c>
      <c r="N82" s="2">
        <v>3729</v>
      </c>
      <c r="O82" s="2">
        <v>3198</v>
      </c>
      <c r="P82" s="2">
        <v>2780</v>
      </c>
      <c r="Q82" s="2">
        <v>2580</v>
      </c>
      <c r="R82" s="2">
        <v>2185</v>
      </c>
      <c r="S82" s="2">
        <v>1583</v>
      </c>
      <c r="T82" s="2">
        <v>1094</v>
      </c>
      <c r="U82" s="2">
        <v>1452</v>
      </c>
      <c r="V82" s="2">
        <f t="shared" si="33"/>
        <v>15033</v>
      </c>
      <c r="W82" s="2">
        <f t="shared" si="34"/>
        <v>10396</v>
      </c>
      <c r="X82" s="2">
        <f t="shared" si="35"/>
        <v>9586</v>
      </c>
      <c r="Y82" s="2">
        <f t="shared" si="36"/>
        <v>8065</v>
      </c>
      <c r="Z82" s="2">
        <f t="shared" si="37"/>
        <v>8558</v>
      </c>
      <c r="AA82" s="2">
        <f t="shared" si="38"/>
        <v>6314</v>
      </c>
      <c r="AB82" s="4">
        <f t="shared" si="39"/>
        <v>7338.0298177802315</v>
      </c>
      <c r="AC82" s="4">
        <f t="shared" si="40"/>
        <v>5074.5797901711758</v>
      </c>
      <c r="AD82" s="4">
        <f t="shared" si="41"/>
        <v>4679.1960242959694</v>
      </c>
      <c r="AE82" s="4">
        <f t="shared" si="42"/>
        <v>3936.7531750414137</v>
      </c>
      <c r="AF82" s="4">
        <f t="shared" si="43"/>
        <v>4177.4003313086696</v>
      </c>
      <c r="AG82" s="4">
        <f t="shared" si="44"/>
        <v>3082.04086140254</v>
      </c>
      <c r="AH82" s="4">
        <f t="shared" si="45"/>
        <v>7694.9701822197676</v>
      </c>
      <c r="AI82" s="4">
        <f t="shared" si="46"/>
        <v>5321.4202098288233</v>
      </c>
      <c r="AJ82" s="4">
        <f t="shared" si="47"/>
        <v>4906.8039757040306</v>
      </c>
      <c r="AK82" s="4">
        <f t="shared" si="48"/>
        <v>4128.2468249585863</v>
      </c>
      <c r="AL82" s="4">
        <f t="shared" si="49"/>
        <v>4380.5996686913304</v>
      </c>
      <c r="AM82" s="4">
        <f t="shared" si="50"/>
        <v>3231.9591385974595</v>
      </c>
      <c r="AN82" s="4">
        <f t="shared" si="51"/>
        <v>28287.999999999996</v>
      </c>
      <c r="AO82" s="5">
        <f t="shared" si="52"/>
        <v>29664</v>
      </c>
      <c r="AP82" t="b">
        <f t="shared" si="53"/>
        <v>1</v>
      </c>
      <c r="AQ82" t="b">
        <f t="shared" si="54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 Bermudez Muñoz</dc:creator>
  <cp:lastModifiedBy>Alexander Bermudez Muñoz</cp:lastModifiedBy>
  <dcterms:created xsi:type="dcterms:W3CDTF">2024-05-23T15:45:16Z</dcterms:created>
  <dcterms:modified xsi:type="dcterms:W3CDTF">2024-05-30T17:30:43Z</dcterms:modified>
</cp:coreProperties>
</file>