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11" i="1"/>
  <c r="D16" i="1"/>
  <c r="D10" i="1"/>
  <c r="D9" i="1"/>
  <c r="D2" i="1"/>
  <c r="D8" i="1"/>
  <c r="D15" i="1"/>
  <c r="D7" i="1"/>
  <c r="D6" i="1"/>
  <c r="D5" i="1"/>
  <c r="D4" i="1"/>
  <c r="D3" i="1"/>
  <c r="D14" i="1"/>
  <c r="D13" i="1"/>
  <c r="D17" i="1" s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C:\Users\Jack\ownCloud\Projects\CoreXY\InventorModel\Electronics\Motors\StepperMotorNema17x48mm.ipt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C:\Users\Jack\ownCloud\Projects\CoreXY\InventorModel\Hardware\Bolts\SHCS\SHCS4\SHCS4x30.ipt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C:\Users\Jack\ownCloud\Projects\CoreXY\InventorModel\Hardware\Bolts\SHCS\SHCS3\SHCS3x8.ipt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C:\Users\Jack\ownCloud\Projects\CoreXY\InventorModel\Hardware\Bearing\BearingRadialBall\BearingRadialBallF624zz.ipt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C:\Users\Jack\ownCloud\Projects\CoreXY\InventorModel\Hardware\Wahsers\M4Washer.ipt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C:\Users\Jack\ownCloud\Projects\CoreXY\InventorModel\Hardware\Nuts\Nut4.ipt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C:\Users\Jack\ownCloud\Projects\CoreXY\InventorModel\Hardware\Bolts\SHCS\SHCS4\SHCS4x15.ipt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C:\Users\Jack\ownCloud\Projects\CoreXY\InventorModel\Hardware\Belt\PulleyGT2x36x5Bore.ipt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C:\Users\Jack\ownCloud\Projects\CoreXY\InventorModel\Hardware\Belt\GT2Idler.iam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C:\Users\Jack\ownCloud\Projects\CoreXY\InventorModel\Hardware\Bolts\FHS\FHS4\FHS4x8.ipt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C:\Users\Jack\ownCloud\Projects\CoreXY\InventorModel\Hardware\Bolts\SHCS\SHCS4\SHCS4x8.ipt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C:\Users\Jack\ownCloud\Projects\CoreXY\InventorModel\YAxis\YAxisMotor\YMotorBlockRight.ipt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C:\Users\Jack\ownCloud\Projects\CoreXY\InventorModel\YAxis\YAxisMotor\YMotorCapRight.ipt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C:\Users\Jack\ownCloud\Projects\CoreXY\InventorModel\YAxis\YAxisBearingSpacer.ipt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C:\Users\Jack\ownCloud\Projects\CoreXY\InventorModel\YAxis\YAxisBeltIdlerSpacer.ipt</t>
        </r>
      </text>
    </comment>
  </commentList>
</comments>
</file>

<file path=xl/sharedStrings.xml><?xml version="1.0" encoding="utf-8"?>
<sst xmlns="http://schemas.openxmlformats.org/spreadsheetml/2006/main" count="107" uniqueCount="51">
  <si>
    <t>PART PREVIEW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</si>
  <si>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</si>
  <si>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</si>
  <si>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</si>
  <si>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</si>
  <si>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</si>
  <si>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</si>
  <si>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</si>
  <si>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</si>
  <si>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</si>
  <si>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</si>
  <si>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</si>
  <si>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Y Motor Block Right</t>
  </si>
  <si>
    <t>Jack; Zelogik</t>
  </si>
  <si>
    <t>Print</t>
  </si>
  <si>
    <t>Jack</t>
  </si>
  <si>
    <t>Y Motor Cap Right</t>
  </si>
  <si>
    <t>SHCS 4x30</t>
  </si>
  <si>
    <t>Hardware</t>
  </si>
  <si>
    <t>CB4-30</t>
  </si>
  <si>
    <t>Misumi</t>
  </si>
  <si>
    <t>http://us.misumi-ec.com/vona2/detail/110300239070/</t>
  </si>
  <si>
    <t>SHCS 3x8</t>
  </si>
  <si>
    <t>CB3-8</t>
  </si>
  <si>
    <t>Bearing Radial Ball Flanged</t>
  </si>
  <si>
    <t>FL624zz</t>
  </si>
  <si>
    <t>http://us.misumi-ec.com/vona2/detail/110300107650/</t>
  </si>
  <si>
    <t>M4 Washer</t>
  </si>
  <si>
    <t>PWF4</t>
  </si>
  <si>
    <t>http://us.misumi-ec.com/vona2/detail/110300252910/</t>
  </si>
  <si>
    <t>M4 Nut</t>
  </si>
  <si>
    <t>KNTR4</t>
  </si>
  <si>
    <t>http://us.misumi-ec.com/vona2/detail/110300250540/</t>
  </si>
  <si>
    <t>Y Axis Bearing Spacer</t>
  </si>
  <si>
    <t>SHCS 4x15</t>
  </si>
  <si>
    <t>CB4-15</t>
  </si>
  <si>
    <t>Stepper Motor</t>
  </si>
  <si>
    <t>Electronics</t>
  </si>
  <si>
    <t>HT17-275</t>
  </si>
  <si>
    <t>http://us.misumi-ec.com/vona2/detail/110302499550/</t>
  </si>
  <si>
    <t>Pulley GT2 36T 5mm Bore</t>
  </si>
  <si>
    <t>GPA36GT2060-B-H8</t>
  </si>
  <si>
    <t>http://us.misumi-ec.com/vona2/detail/110302193470</t>
  </si>
  <si>
    <t>GT2 Toothed Idler</t>
  </si>
  <si>
    <t>Y Axis Belt Idler Spacer</t>
  </si>
  <si>
    <t>FHS 4x8</t>
  </si>
  <si>
    <t>HFBCM4-8</t>
  </si>
  <si>
    <t>SHCS 4x8</t>
  </si>
  <si>
    <t>CB4-8</t>
  </si>
  <si>
    <t xml:space="preserve">ASSEMBLY PARTS TOTAL = </t>
  </si>
  <si>
    <t>File created: 2/2/2015 21:29:00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</si>
</sst>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G22" sqref="G22"/>
    </sheetView>
  </sheetViews>
  <sheetFormatPr defaultRowHeight="15" x14ac:dyDescent="0.25"/>
  <cols>
    <col min="1" max="1" width="20" bestFit="1" customWidth="1"/>
    <col min="2" max="2" width="10.28515625" bestFit="1" customWidth="1"/>
    <col min="3" max="3" width="24.5703125" bestFit="1" customWidth="1"/>
    <col min="4" max="4" width="16.7109375" bestFit="1" customWidth="1"/>
    <col min="5" max="5" width="28.28515625" bestFit="1" customWidth="1"/>
    <col min="6" max="6" width="12" bestFit="1" customWidth="1"/>
    <col min="7" max="7" width="10.5703125" bestFit="1" customWidth="1"/>
    <col min="8" max="8" width="11.7109375" bestFit="1" customWidth="1"/>
    <col min="9" max="9" width="18.140625" bestFit="1" customWidth="1"/>
    <col min="10" max="10" width="8.5703125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1</v>
      </c>
      <c r="C2" s="4">
        <v>53</v>
      </c>
      <c r="D2" s="4">
        <f>SUM(B2*C2)</f>
        <v>53</v>
      </c>
      <c r="E2" s="2" t="s">
        <v>36</v>
      </c>
      <c r="F2" s="2" t="s">
        <v>15</v>
      </c>
      <c r="G2" s="2" t="s">
        <v>37</v>
      </c>
      <c r="H2" s="2"/>
      <c r="I2" s="2" t="s">
        <v>38</v>
      </c>
      <c r="J2" s="2" t="s">
        <v>20</v>
      </c>
      <c r="K2" s="2" t="s">
        <v>39</v>
      </c>
    </row>
    <row r="3" spans="1:11" x14ac:dyDescent="0.25">
      <c r="A3" s="2" t="s">
        <v>11</v>
      </c>
      <c r="B3" s="3">
        <v>3</v>
      </c>
      <c r="C3" s="4">
        <v>0.26</v>
      </c>
      <c r="D3" s="4">
        <f>SUM(B3*C3)</f>
        <v>0.78</v>
      </c>
      <c r="E3" s="2" t="s">
        <v>17</v>
      </c>
      <c r="F3" s="2" t="s">
        <v>15</v>
      </c>
      <c r="G3" s="2" t="s">
        <v>18</v>
      </c>
      <c r="H3" s="2"/>
      <c r="I3" s="2" t="s">
        <v>19</v>
      </c>
      <c r="J3" s="2" t="s">
        <v>20</v>
      </c>
      <c r="K3" s="2" t="s">
        <v>21</v>
      </c>
    </row>
    <row r="4" spans="1:11" x14ac:dyDescent="0.25">
      <c r="A4" s="2" t="s">
        <v>11</v>
      </c>
      <c r="B4" s="3">
        <v>4</v>
      </c>
      <c r="C4" s="4">
        <v>0.26</v>
      </c>
      <c r="D4" s="4">
        <f>SUM(B4*C4)</f>
        <v>1.04</v>
      </c>
      <c r="E4" s="2" t="s">
        <v>22</v>
      </c>
      <c r="F4" s="2" t="s">
        <v>15</v>
      </c>
      <c r="G4" s="2" t="s">
        <v>18</v>
      </c>
      <c r="H4" s="2"/>
      <c r="I4" s="2" t="s">
        <v>23</v>
      </c>
      <c r="J4" s="2" t="s">
        <v>20</v>
      </c>
      <c r="K4" s="2" t="s">
        <v>21</v>
      </c>
    </row>
    <row r="5" spans="1:11" x14ac:dyDescent="0.25">
      <c r="A5" s="2" t="s">
        <v>11</v>
      </c>
      <c r="B5" s="3">
        <v>4</v>
      </c>
      <c r="C5" s="4">
        <v>6.9</v>
      </c>
      <c r="D5" s="4">
        <f>SUM(B5*C5)</f>
        <v>27.6</v>
      </c>
      <c r="E5" s="2" t="s">
        <v>24</v>
      </c>
      <c r="F5" s="2" t="s">
        <v>15</v>
      </c>
      <c r="G5" s="2" t="s">
        <v>18</v>
      </c>
      <c r="H5" s="2"/>
      <c r="I5" s="2" t="s">
        <v>25</v>
      </c>
      <c r="J5" s="2" t="s">
        <v>20</v>
      </c>
      <c r="K5" s="2" t="s">
        <v>26</v>
      </c>
    </row>
    <row r="6" spans="1:11" x14ac:dyDescent="0.25">
      <c r="A6" s="2" t="s">
        <v>11</v>
      </c>
      <c r="B6" s="3">
        <v>6</v>
      </c>
      <c r="C6" s="4">
        <v>0.16</v>
      </c>
      <c r="D6" s="4">
        <f>SUM(B6*C6)</f>
        <v>0.96</v>
      </c>
      <c r="E6" s="2" t="s">
        <v>27</v>
      </c>
      <c r="F6" s="2" t="s">
        <v>15</v>
      </c>
      <c r="G6" s="2" t="s">
        <v>18</v>
      </c>
      <c r="H6" s="2"/>
      <c r="I6" s="2" t="s">
        <v>28</v>
      </c>
      <c r="J6" s="2" t="s">
        <v>20</v>
      </c>
      <c r="K6" s="2" t="s">
        <v>29</v>
      </c>
    </row>
    <row r="7" spans="1:11" x14ac:dyDescent="0.25">
      <c r="A7" s="2" t="s">
        <v>11</v>
      </c>
      <c r="B7" s="3">
        <v>7</v>
      </c>
      <c r="C7" s="4">
        <v>0.56989999999999996</v>
      </c>
      <c r="D7" s="4">
        <f>SUM(B7*C7)</f>
        <v>3.9892999999999996</v>
      </c>
      <c r="E7" s="2" t="s">
        <v>30</v>
      </c>
      <c r="F7" s="2" t="s">
        <v>15</v>
      </c>
      <c r="G7" s="2" t="s">
        <v>18</v>
      </c>
      <c r="H7" s="2"/>
      <c r="I7" s="2" t="s">
        <v>31</v>
      </c>
      <c r="J7" s="2" t="s">
        <v>20</v>
      </c>
      <c r="K7" s="2" t="s">
        <v>32</v>
      </c>
    </row>
    <row r="8" spans="1:11" x14ac:dyDescent="0.25">
      <c r="A8" s="2" t="s">
        <v>11</v>
      </c>
      <c r="B8" s="3">
        <v>4</v>
      </c>
      <c r="C8" s="4">
        <v>0.26</v>
      </c>
      <c r="D8" s="4">
        <f>SUM(B8*C8)</f>
        <v>1.04</v>
      </c>
      <c r="E8" s="2" t="s">
        <v>34</v>
      </c>
      <c r="F8" s="2" t="s">
        <v>15</v>
      </c>
      <c r="G8" s="2" t="s">
        <v>18</v>
      </c>
      <c r="H8" s="2"/>
      <c r="I8" s="2" t="s">
        <v>35</v>
      </c>
      <c r="J8" s="2" t="s">
        <v>20</v>
      </c>
      <c r="K8" s="2" t="s">
        <v>21</v>
      </c>
    </row>
    <row r="9" spans="1:11" x14ac:dyDescent="0.25">
      <c r="A9" s="2" t="s">
        <v>11</v>
      </c>
      <c r="B9" s="3">
        <v>1</v>
      </c>
      <c r="C9" s="4">
        <v>15.4</v>
      </c>
      <c r="D9" s="4">
        <f>SUM(B9*C9)</f>
        <v>15.4</v>
      </c>
      <c r="E9" s="2" t="s">
        <v>40</v>
      </c>
      <c r="F9" s="2" t="s">
        <v>15</v>
      </c>
      <c r="G9" s="2" t="s">
        <v>18</v>
      </c>
      <c r="H9" s="2"/>
      <c r="I9" s="2" t="s">
        <v>41</v>
      </c>
      <c r="J9" s="2" t="s">
        <v>20</v>
      </c>
      <c r="K9" s="2" t="s">
        <v>42</v>
      </c>
    </row>
    <row r="10" spans="1:11" x14ac:dyDescent="0.25">
      <c r="A10" s="2" t="s">
        <v>11</v>
      </c>
      <c r="B10" s="3">
        <v>1</v>
      </c>
      <c r="C10" s="4">
        <v>6.86</v>
      </c>
      <c r="D10" s="4">
        <f>SUM(B10*C10)</f>
        <v>6.86</v>
      </c>
      <c r="E10" s="2" t="s">
        <v>43</v>
      </c>
      <c r="F10" s="2" t="s">
        <v>15</v>
      </c>
      <c r="G10" s="2" t="s">
        <v>18</v>
      </c>
      <c r="H10" s="2"/>
      <c r="I10" s="2"/>
      <c r="J10" s="2" t="s">
        <v>20</v>
      </c>
      <c r="K10" s="2"/>
    </row>
    <row r="11" spans="1:11" x14ac:dyDescent="0.25">
      <c r="A11" s="2" t="s">
        <v>11</v>
      </c>
      <c r="B11" s="3">
        <v>2</v>
      </c>
      <c r="C11" s="4">
        <v>0.35</v>
      </c>
      <c r="D11" s="4">
        <f>SUM(B11*C11)</f>
        <v>0.7</v>
      </c>
      <c r="E11" s="2" t="s">
        <v>45</v>
      </c>
      <c r="F11" s="2" t="s">
        <v>15</v>
      </c>
      <c r="G11" s="2" t="s">
        <v>18</v>
      </c>
      <c r="H11" s="2"/>
      <c r="I11" s="2" t="s">
        <v>46</v>
      </c>
      <c r="J11" s="2" t="s">
        <v>20</v>
      </c>
      <c r="K11" s="2"/>
    </row>
    <row r="12" spans="1:11" x14ac:dyDescent="0.25">
      <c r="A12" s="2" t="s">
        <v>11</v>
      </c>
      <c r="B12" s="3">
        <v>2</v>
      </c>
      <c r="C12" s="4">
        <v>0.26</v>
      </c>
      <c r="D12" s="4">
        <f>SUM(B12*C12)</f>
        <v>0.52</v>
      </c>
      <c r="E12" s="2" t="s">
        <v>47</v>
      </c>
      <c r="F12" s="2" t="s">
        <v>15</v>
      </c>
      <c r="G12" s="2" t="s">
        <v>18</v>
      </c>
      <c r="H12" s="2"/>
      <c r="I12" s="2" t="s">
        <v>48</v>
      </c>
      <c r="J12" s="2" t="s">
        <v>20</v>
      </c>
      <c r="K12" s="2" t="s">
        <v>21</v>
      </c>
    </row>
    <row r="13" spans="1:11" x14ac:dyDescent="0.25">
      <c r="A13" s="2" t="s">
        <v>11</v>
      </c>
      <c r="B13" s="3">
        <v>1</v>
      </c>
      <c r="C13" s="4">
        <v>0</v>
      </c>
      <c r="D13" s="4">
        <f>SUM(B13*C13)</f>
        <v>0</v>
      </c>
      <c r="E13" s="2" t="s">
        <v>12</v>
      </c>
      <c r="F13" s="2" t="s">
        <v>13</v>
      </c>
      <c r="G13" s="2" t="s">
        <v>14</v>
      </c>
      <c r="H13" s="2"/>
      <c r="I13" s="2"/>
      <c r="J13" s="2" t="s">
        <v>15</v>
      </c>
      <c r="K13" s="2"/>
    </row>
    <row r="14" spans="1:11" x14ac:dyDescent="0.25">
      <c r="A14" s="2" t="s">
        <v>11</v>
      </c>
      <c r="B14" s="3">
        <v>1</v>
      </c>
      <c r="C14" s="4">
        <v>0</v>
      </c>
      <c r="D14" s="4">
        <f>SUM(B14*C14)</f>
        <v>0</v>
      </c>
      <c r="E14" s="2" t="s">
        <v>16</v>
      </c>
      <c r="F14" s="2" t="s">
        <v>13</v>
      </c>
      <c r="G14" s="2" t="s">
        <v>14</v>
      </c>
      <c r="H14" s="2"/>
      <c r="I14" s="2"/>
      <c r="J14" s="2" t="s">
        <v>15</v>
      </c>
      <c r="K14" s="2"/>
    </row>
    <row r="15" spans="1:11" x14ac:dyDescent="0.25">
      <c r="A15" s="2" t="s">
        <v>11</v>
      </c>
      <c r="B15" s="3">
        <v>2</v>
      </c>
      <c r="C15" s="4">
        <v>0</v>
      </c>
      <c r="D15" s="4">
        <f>SUM(B15*C15)</f>
        <v>0</v>
      </c>
      <c r="E15" s="2" t="s">
        <v>33</v>
      </c>
      <c r="F15" s="2" t="s">
        <v>15</v>
      </c>
      <c r="G15" s="2" t="s">
        <v>14</v>
      </c>
      <c r="H15" s="2"/>
      <c r="I15" s="2"/>
      <c r="J15" s="2" t="s">
        <v>15</v>
      </c>
      <c r="K15" s="2"/>
    </row>
    <row r="16" spans="1:11" x14ac:dyDescent="0.25">
      <c r="A16" s="2" t="s">
        <v>11</v>
      </c>
      <c r="B16" s="3">
        <v>1</v>
      </c>
      <c r="C16" s="4">
        <v>0</v>
      </c>
      <c r="D16" s="4">
        <f>SUM(B16*C16)</f>
        <v>0</v>
      </c>
      <c r="E16" s="2" t="s">
        <v>44</v>
      </c>
      <c r="F16" s="2" t="s">
        <v>15</v>
      </c>
      <c r="G16" s="2" t="s">
        <v>14</v>
      </c>
      <c r="H16" s="2"/>
      <c r="I16" s="2"/>
      <c r="J16" s="2" t="s">
        <v>15</v>
      </c>
      <c r="K16" s="2"/>
    </row>
    <row r="17" spans="3:5" x14ac:dyDescent="0.25">
      <c r="C17" s="5" t="s">
        <v>49</v>
      </c>
      <c r="D17" s="6">
        <f>SUM(D2:D16)</f>
        <v>111.88930000000001</v>
      </c>
      <c r="E17" t="s">
        <v>50</v>
      </c>
    </row>
  </sheetData>
  <sortState ref="A2:L16">
    <sortCondition ref="G2:G16"/>
  </sortState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2015-02-03T05:28:21Z</dcterms:created>
  <dcterms:modified xsi:type="dcterms:W3CDTF">2015-02-03T05:29:27Z</dcterms:modified>
</cp:coreProperties>
</file>