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kowalcze/"/>
    </mc:Choice>
  </mc:AlternateContent>
  <xr:revisionPtr revIDLastSave="0" documentId="8_{C5009916-019D-435A-BE76-2E957EA094A9}" xr6:coauthVersionLast="47" xr6:coauthVersionMax="47" xr10:uidLastSave="{00000000-0000-0000-0000-000000000000}"/>
  <bookViews>
    <workbookView xWindow="6500" yWindow="480" windowWidth="28040" windowHeight="174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2" l="1"/>
  <c r="P10" i="2"/>
  <c r="O10" i="2"/>
  <c r="O11" i="2"/>
  <c r="P18" i="2"/>
  <c r="O18" i="2"/>
  <c r="P17" i="2"/>
  <c r="O17" i="2"/>
  <c r="N14" i="2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I4" i="2"/>
  <c r="I5" i="2"/>
  <c r="I6" i="2"/>
  <c r="I7" i="2"/>
  <c r="I8" i="2"/>
  <c r="I9" i="2"/>
  <c r="I10" i="2"/>
  <c r="I11" i="2"/>
  <c r="I12" i="2"/>
  <c r="I13" i="2"/>
  <c r="P7" i="2" l="1"/>
  <c r="O7" i="2"/>
</calcChain>
</file>

<file path=xl/sharedStrings.xml><?xml version="1.0" encoding="utf-8"?>
<sst xmlns="http://schemas.openxmlformats.org/spreadsheetml/2006/main" count="41" uniqueCount="35">
  <si>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</si>
  <si>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</si>
  <si>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</si>
  <si>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</si>
  <si>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</si>
  <si>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</si>
  <si>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</si>
  <si>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</si>
  <si>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</si>
  <si>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</si>
  <si>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Q.1 Find the Total Number &amp; Average in all Subjects in Each Student .</t>
  </si>
  <si>
    <t>RAM</t>
  </si>
  <si>
    <t>ASHOK</t>
  </si>
  <si>
    <t xml:space="preserve">Q.2 Find Grade Using If Function - If Average Greater &gt;15 then "A" Grade otherwise "B" Grade </t>
  </si>
  <si>
    <t>MANOJ</t>
  </si>
  <si>
    <t>#</t>
  </si>
  <si>
    <t>A</t>
  </si>
  <si>
    <t>B</t>
  </si>
  <si>
    <t>RAJESH</t>
  </si>
  <si>
    <t>Q.3 How Many Student "A" and "B" Grade</t>
  </si>
  <si>
    <t>Students</t>
  </si>
  <si>
    <t>RANJANA</t>
  </si>
  <si>
    <t>POOJA</t>
  </si>
  <si>
    <t>Total No</t>
  </si>
  <si>
    <t>MAHESH</t>
  </si>
  <si>
    <t>Q.4 Student Ashok and Manoj Total Number and Average</t>
  </si>
  <si>
    <t>Ashok</t>
  </si>
  <si>
    <t>ASHUTOSH</t>
  </si>
  <si>
    <t>Manoj</t>
  </si>
  <si>
    <t>ANIL</t>
  </si>
  <si>
    <t>PREM</t>
  </si>
  <si>
    <t xml:space="preserve">Q.5 Count how many Students </t>
  </si>
  <si>
    <t xml:space="preserve">Q.6 How Many Student Hindi &amp; English Subject Number Grater Then &gt; 20 and &gt;15 </t>
  </si>
  <si>
    <t>&gt;20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</si>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</sst>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,Bold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41DD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0" xfId="0" applyFon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0" borderId="10" xfId="0" applyBorder="1"/>
    <xf numFmtId="0" fontId="0" fillId="34" borderId="10" xfId="0" applyFill="1" applyBorder="1"/>
    <xf numFmtId="0" fontId="0" fillId="0" borderId="16" xfId="0" applyBorder="1"/>
    <xf numFmtId="0" fontId="0" fillId="0" borderId="17" xfId="0" applyBorder="1"/>
    <xf numFmtId="0" fontId="0" fillId="34" borderId="17" xfId="0" applyFill="1" applyBorder="1"/>
    <xf numFmtId="0" fontId="18" fillId="35" borderId="0" xfId="0" applyFont="1" applyFill="1"/>
    <xf numFmtId="0" fontId="0" fillId="35" borderId="15" xfId="0" applyFill="1" applyBorder="1"/>
    <xf numFmtId="0" fontId="0" fillId="35" borderId="18" xfId="0" applyFill="1" applyBorder="1"/>
    <xf numFmtId="0" fontId="18" fillId="36" borderId="0" xfId="0" applyFont="1" applyFill="1"/>
    <xf numFmtId="0" fontId="0" fillId="36" borderId="10" xfId="0" applyFill="1" applyBorder="1"/>
    <xf numFmtId="0" fontId="18" fillId="37" borderId="0" xfId="0" applyFont="1" applyFill="1"/>
    <xf numFmtId="0" fontId="0" fillId="37" borderId="10" xfId="0" applyFill="1" applyBorder="1"/>
    <xf numFmtId="0" fontId="18" fillId="38" borderId="0" xfId="0" applyFont="1" applyFill="1"/>
    <xf numFmtId="0" fontId="0" fillId="38" borderId="10" xfId="0" applyFill="1" applyBorder="1"/>
    <xf numFmtId="0" fontId="18" fillId="39" borderId="0" xfId="0" applyFont="1" applyFill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C00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4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E7B89-EC9E-A04F-ACB6-1D817CB86356}" name="Table1" displayName="Table1" ref="B3:K13" headerRowDxfId="13" totalsRowDxfId="12" headerRowBorderDxfId="10" tableBorderDxfId="11">
  <autoFilter ref="B3:K13" xr:uid="{B65E7B89-EC9E-A04F-ACB6-1D817CB863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20793A1-CCC8-6F49-B7A7-2EC101EECE9C}" name="Roll No" totalsRowLabel="Total" dataDxfId="9"/>
    <tableColumn id="2" xr3:uid="{A1F52EF8-206F-8D4E-9A62-582C1B02E345}" name="Student Name" dataDxfId="8"/>
    <tableColumn id="3" xr3:uid="{DF6AC8A6-CCFC-B14C-89D7-88D6AF9174B4}" name="Hindi" dataDxfId="7"/>
    <tableColumn id="4" xr3:uid="{5918A1C6-0E6F-A644-93CC-63DCC598ACA9}" name="English" dataDxfId="6"/>
    <tableColumn id="5" xr3:uid="{B47F6812-2869-C241-A6F3-E0896017BB46}" name="Math" dataDxfId="5"/>
    <tableColumn id="6" xr3:uid="{DAB7525F-E61B-7D4E-89A8-C3D2C1194320}" name="Physics" dataDxfId="4"/>
    <tableColumn id="7" xr3:uid="{C22F8BB0-FD9E-2244-B329-77044CC47589}" name="Chemistry" dataDxfId="3"/>
    <tableColumn id="8" xr3:uid="{C3B71D08-5C0E-5541-B0FB-32BC67A946FD}" name="Total" dataDxfId="2">
      <calculatedColumnFormula>SUM(Table1[[#This Row],[Hindi]:[Chemistry]])</calculatedColumnFormula>
    </tableColumn>
    <tableColumn id="9" xr3:uid="{6F47E804-D396-084C-A5F5-95BE5457DC56}" name="Average" dataDxfId="1">
      <calculatedColumnFormula>AVERAGE(Table1[[#This Row],[Hindi]:[Chemistry]])</calculatedColumnFormula>
    </tableColumn>
    <tableColumn id="10" xr3:uid="{DCBAC3A6-5377-E349-B999-59CFB87A079D}" name="Grade" totalsRowFunction="count" dataDxfId="0">
      <calculatedColumnFormula>IF(Table1[[#This Row],[Average]]&gt;15,"A","B")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47FF-46FD-214B-B804-2B2CC692D157}">
  <dimension ref="B3:P18"/>
  <sheetViews>
    <sheetView tabSelected="1" topLeftCell="B1" workbookViewId="0">
      <selection activeCell="P10" sqref="P10"/>
    </sheetView>
  </sheetViews>
  <sheetFormatPr defaultColWidth="11" defaultRowHeight="15.95"/>
  <cols>
    <col min="2" max="2" width="7.125" bestFit="1" customWidth="1"/>
    <col min="3" max="3" width="13" bestFit="1" customWidth="1"/>
    <col min="4" max="4" width="5.5" bestFit="1" customWidth="1"/>
    <col min="5" max="5" width="7" bestFit="1" customWidth="1"/>
    <col min="6" max="6" width="5.5" bestFit="1" customWidth="1"/>
    <col min="7" max="7" width="7.125" bestFit="1" customWidth="1"/>
    <col min="8" max="8" width="9.5" bestFit="1" customWidth="1"/>
    <col min="9" max="9" width="5.375" bestFit="1" customWidth="1"/>
    <col min="10" max="10" width="8" bestFit="1" customWidth="1"/>
    <col min="11" max="11" width="6.125" bestFit="1" customWidth="1"/>
    <col min="13" max="13" width="86.5" bestFit="1" customWidth="1"/>
  </cols>
  <sheetData>
    <row r="3" spans="2:16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4" t="s">
        <v>9</v>
      </c>
      <c r="M3" s="1" t="s">
        <v>10</v>
      </c>
    </row>
    <row r="4" spans="2:16">
      <c r="B4" s="5">
        <v>1</v>
      </c>
      <c r="C4" s="6" t="s">
        <v>11</v>
      </c>
      <c r="D4" s="6">
        <v>20</v>
      </c>
      <c r="E4" s="6">
        <v>10</v>
      </c>
      <c r="F4" s="6">
        <v>14</v>
      </c>
      <c r="G4" s="6">
        <v>18</v>
      </c>
      <c r="H4" s="6">
        <v>15</v>
      </c>
      <c r="I4" s="7">
        <f>SUM(Table1[[#This Row],[Hindi]:[Chemistry]])</f>
        <v>77</v>
      </c>
      <c r="J4" s="7">
        <f>AVERAGE(Table1[[#This Row],[Hindi]:[Chemistry]])</f>
        <v>15.4</v>
      </c>
      <c r="K4" s="12" t="str">
        <f>IF(Table1[[#This Row],[Average]]&gt;15,"A","B")</f>
        <v>A</v>
      </c>
    </row>
    <row r="5" spans="2:16">
      <c r="B5" s="5">
        <v>2</v>
      </c>
      <c r="C5" s="6" t="s">
        <v>12</v>
      </c>
      <c r="D5" s="6">
        <v>21</v>
      </c>
      <c r="E5" s="6">
        <v>12</v>
      </c>
      <c r="F5" s="6">
        <v>14</v>
      </c>
      <c r="G5" s="6">
        <v>12</v>
      </c>
      <c r="H5" s="6">
        <v>18</v>
      </c>
      <c r="I5" s="7">
        <f>SUM(Table1[[#This Row],[Hindi]:[Chemistry]])</f>
        <v>77</v>
      </c>
      <c r="J5" s="7">
        <f>AVERAGE(Table1[[#This Row],[Hindi]:[Chemistry]])</f>
        <v>15.4</v>
      </c>
      <c r="K5" s="12" t="str">
        <f>IF(Table1[[#This Row],[Average]]&gt;15,"A","B")</f>
        <v>A</v>
      </c>
      <c r="M5" s="11" t="s">
        <v>13</v>
      </c>
    </row>
    <row r="6" spans="2:16">
      <c r="B6" s="5">
        <v>3</v>
      </c>
      <c r="C6" s="6" t="s">
        <v>14</v>
      </c>
      <c r="D6" s="6">
        <v>33</v>
      </c>
      <c r="E6" s="6">
        <v>15</v>
      </c>
      <c r="F6" s="6">
        <v>7</v>
      </c>
      <c r="G6" s="6">
        <v>14</v>
      </c>
      <c r="H6" s="6">
        <v>17</v>
      </c>
      <c r="I6" s="7">
        <f>SUM(Table1[[#This Row],[Hindi]:[Chemistry]])</f>
        <v>86</v>
      </c>
      <c r="J6" s="7">
        <f>AVERAGE(Table1[[#This Row],[Hindi]:[Chemistry]])</f>
        <v>17.2</v>
      </c>
      <c r="K6" s="12" t="str">
        <f>IF(Table1[[#This Row],[Average]]&gt;15,"A","B")</f>
        <v>A</v>
      </c>
      <c r="N6" s="6" t="s">
        <v>15</v>
      </c>
      <c r="O6" s="15" t="s">
        <v>16</v>
      </c>
      <c r="P6" s="15" t="s">
        <v>17</v>
      </c>
    </row>
    <row r="7" spans="2:16">
      <c r="B7" s="5">
        <v>4</v>
      </c>
      <c r="C7" s="6" t="s">
        <v>18</v>
      </c>
      <c r="D7" s="6">
        <v>15</v>
      </c>
      <c r="E7" s="6">
        <v>14</v>
      </c>
      <c r="F7" s="6">
        <v>8</v>
      </c>
      <c r="G7" s="6">
        <v>16</v>
      </c>
      <c r="H7" s="6">
        <v>20</v>
      </c>
      <c r="I7" s="7">
        <f>SUM(Table1[[#This Row],[Hindi]:[Chemistry]])</f>
        <v>73</v>
      </c>
      <c r="J7" s="7">
        <f>AVERAGE(Table1[[#This Row],[Hindi]:[Chemistry]])</f>
        <v>14.6</v>
      </c>
      <c r="K7" s="12" t="str">
        <f>IF(Table1[[#This Row],[Average]]&gt;15,"A","B")</f>
        <v>B</v>
      </c>
      <c r="M7" s="14" t="s">
        <v>19</v>
      </c>
      <c r="N7" s="15" t="s">
        <v>20</v>
      </c>
      <c r="O7" s="6">
        <f>COUNTIF(Table1[Grade],"A")</f>
        <v>6</v>
      </c>
      <c r="P7" s="6">
        <f>COUNTIF(Table1[Grade],"B")</f>
        <v>4</v>
      </c>
    </row>
    <row r="8" spans="2:16">
      <c r="B8" s="5">
        <v>5</v>
      </c>
      <c r="C8" s="6" t="s">
        <v>21</v>
      </c>
      <c r="D8" s="6">
        <v>14</v>
      </c>
      <c r="E8" s="6">
        <v>17</v>
      </c>
      <c r="F8" s="6">
        <v>10</v>
      </c>
      <c r="G8" s="6">
        <v>13</v>
      </c>
      <c r="H8" s="6">
        <v>18</v>
      </c>
      <c r="I8" s="7">
        <f>SUM(Table1[[#This Row],[Hindi]:[Chemistry]])</f>
        <v>72</v>
      </c>
      <c r="J8" s="7">
        <f>AVERAGE(Table1[[#This Row],[Hindi]:[Chemistry]])</f>
        <v>14.4</v>
      </c>
      <c r="K8" s="12" t="str">
        <f>IF(Table1[[#This Row],[Average]]&gt;15,"A","B")</f>
        <v>B</v>
      </c>
    </row>
    <row r="9" spans="2:16">
      <c r="B9" s="5">
        <v>6</v>
      </c>
      <c r="C9" s="6" t="s">
        <v>22</v>
      </c>
      <c r="D9" s="6">
        <v>16</v>
      </c>
      <c r="E9" s="6">
        <v>8</v>
      </c>
      <c r="F9" s="6">
        <v>20</v>
      </c>
      <c r="G9" s="6">
        <v>17</v>
      </c>
      <c r="H9" s="6">
        <v>15</v>
      </c>
      <c r="I9" s="7">
        <f>SUM(Table1[[#This Row],[Hindi]:[Chemistry]])</f>
        <v>76</v>
      </c>
      <c r="J9" s="7">
        <f>AVERAGE(Table1[[#This Row],[Hindi]:[Chemistry]])</f>
        <v>15.2</v>
      </c>
      <c r="K9" s="12" t="str">
        <f>IF(Table1[[#This Row],[Average]]&gt;15,"A","B")</f>
        <v>A</v>
      </c>
      <c r="N9" s="6" t="s">
        <v>15</v>
      </c>
      <c r="O9" s="17" t="s">
        <v>23</v>
      </c>
      <c r="P9" s="17" t="s">
        <v>8</v>
      </c>
    </row>
    <row r="10" spans="2:16">
      <c r="B10" s="5">
        <v>7</v>
      </c>
      <c r="C10" s="6" t="s">
        <v>24</v>
      </c>
      <c r="D10" s="6">
        <v>18</v>
      </c>
      <c r="E10" s="6">
        <v>19</v>
      </c>
      <c r="F10" s="6">
        <v>3</v>
      </c>
      <c r="G10" s="6">
        <v>10</v>
      </c>
      <c r="H10" s="6">
        <v>14</v>
      </c>
      <c r="I10" s="7">
        <f>SUM(Table1[[#This Row],[Hindi]:[Chemistry]])</f>
        <v>64</v>
      </c>
      <c r="J10" s="7">
        <f>AVERAGE(Table1[[#This Row],[Hindi]:[Chemistry]])</f>
        <v>12.8</v>
      </c>
      <c r="K10" s="12" t="str">
        <f>IF(Table1[[#This Row],[Average]]&gt;15,"A","B")</f>
        <v>B</v>
      </c>
      <c r="M10" s="16" t="s">
        <v>25</v>
      </c>
      <c r="N10" s="17" t="s">
        <v>26</v>
      </c>
      <c r="O10" s="6">
        <f>_xlfn.XLOOKUP(N10,Table1[Student Name],Table1[Total])</f>
        <v>77</v>
      </c>
      <c r="P10" s="6">
        <f>_xlfn.XLOOKUP(N10,Table1[Student Name],Table1[Average])</f>
        <v>15.4</v>
      </c>
    </row>
    <row r="11" spans="2:16">
      <c r="B11" s="5">
        <v>8</v>
      </c>
      <c r="C11" s="6" t="s">
        <v>27</v>
      </c>
      <c r="D11" s="6">
        <v>19</v>
      </c>
      <c r="E11" s="6">
        <v>20</v>
      </c>
      <c r="F11" s="6">
        <v>7</v>
      </c>
      <c r="G11" s="6">
        <v>14</v>
      </c>
      <c r="H11" s="6">
        <v>18</v>
      </c>
      <c r="I11" s="7">
        <f>SUM(Table1[[#This Row],[Hindi]:[Chemistry]])</f>
        <v>78</v>
      </c>
      <c r="J11" s="7">
        <f>AVERAGE(Table1[[#This Row],[Hindi]:[Chemistry]])</f>
        <v>15.6</v>
      </c>
      <c r="K11" s="12" t="str">
        <f>IF(Table1[[#This Row],[Average]]&gt;15,"A","B")</f>
        <v>A</v>
      </c>
      <c r="N11" s="17" t="s">
        <v>28</v>
      </c>
      <c r="O11" s="6">
        <f>_xlfn.XLOOKUP(N11,Table1[Student Name],Table1[Total])</f>
        <v>86</v>
      </c>
      <c r="P11" s="6">
        <f>_xlfn.XLOOKUP(N11,Table1[Student Name],Table1[Average])</f>
        <v>17.2</v>
      </c>
    </row>
    <row r="12" spans="2:16">
      <c r="B12" s="5">
        <v>9</v>
      </c>
      <c r="C12" s="6" t="s">
        <v>29</v>
      </c>
      <c r="D12" s="6">
        <v>22</v>
      </c>
      <c r="E12" s="6">
        <v>13</v>
      </c>
      <c r="F12" s="6">
        <v>8</v>
      </c>
      <c r="G12" s="6">
        <v>12</v>
      </c>
      <c r="H12" s="6">
        <v>19</v>
      </c>
      <c r="I12" s="7">
        <f>SUM(Table1[[#This Row],[Hindi]:[Chemistry]])</f>
        <v>74</v>
      </c>
      <c r="J12" s="7">
        <f>AVERAGE(Table1[[#This Row],[Hindi]:[Chemistry]])</f>
        <v>14.8</v>
      </c>
      <c r="K12" s="12" t="str">
        <f>IF(Table1[[#This Row],[Average]]&gt;15,"A","B")</f>
        <v>B</v>
      </c>
    </row>
    <row r="13" spans="2:16">
      <c r="B13" s="8">
        <v>10</v>
      </c>
      <c r="C13" s="9" t="s">
        <v>30</v>
      </c>
      <c r="D13" s="9">
        <v>26</v>
      </c>
      <c r="E13" s="9">
        <v>12</v>
      </c>
      <c r="F13" s="9">
        <v>10</v>
      </c>
      <c r="G13" s="9">
        <v>11</v>
      </c>
      <c r="H13" s="9">
        <v>27</v>
      </c>
      <c r="I13" s="10">
        <f>SUM(Table1[[#This Row],[Hindi]:[Chemistry]])</f>
        <v>86</v>
      </c>
      <c r="J13" s="10">
        <f>AVERAGE(Table1[[#This Row],[Hindi]:[Chemistry]])</f>
        <v>17.2</v>
      </c>
      <c r="K13" s="13" t="str">
        <f>IF(Table1[[#This Row],[Average]]&gt;15,"A","B")</f>
        <v>A</v>
      </c>
      <c r="N13" s="19" t="s">
        <v>20</v>
      </c>
    </row>
    <row r="14" spans="2:16">
      <c r="M14" s="18" t="s">
        <v>31</v>
      </c>
      <c r="N14" s="6">
        <f>COUNTA(Table1[Student Name])</f>
        <v>10</v>
      </c>
    </row>
    <row r="16" spans="2:16">
      <c r="N16" s="6" t="s">
        <v>15</v>
      </c>
      <c r="O16" s="21" t="s">
        <v>2</v>
      </c>
      <c r="P16" s="21" t="s">
        <v>3</v>
      </c>
    </row>
    <row r="17" spans="13:16">
      <c r="M17" s="20" t="s">
        <v>32</v>
      </c>
      <c r="N17" s="21" t="s">
        <v>33</v>
      </c>
      <c r="O17" s="6">
        <f>COUNTIF(Table1[Hindi],"&gt;20")</f>
        <v>4</v>
      </c>
      <c r="P17" s="6">
        <f>COUNTIF(Table1[English],"&gt;20")</f>
        <v>0</v>
      </c>
    </row>
    <row r="18" spans="13:16">
      <c r="N18" s="21" t="s">
        <v>34</v>
      </c>
      <c r="O18" s="6">
        <f>COUNTIF(Table1[Hindi],"&gt;15")</f>
        <v>8</v>
      </c>
      <c r="P18" s="6">
        <f>COUNTIF(Table1[English],"&gt;15")</f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2022-10-03T15:20:14Z</dcterms:created>
  <dcterms:modified xsi:type="dcterms:W3CDTF">2022-10-04T16:17:32Z</dcterms:modified>
  <cp:category/>
  <cp:contentStatus/>
</cp:coreProperties>
</file>