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88" documentId="11_E60897F41BE170836B02CE998F75CCDC64E183C8" xr6:coauthVersionLast="47" xr6:coauthVersionMax="47" xr10:uidLastSave="{A326AFDC-D342-46EB-9FA6-04B336DA142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M15" i="1"/>
  <c r="M16" i="1"/>
  <c r="M14" i="1"/>
  <c r="M6" i="1"/>
  <c r="G5" i="1"/>
  <c r="H5" i="1" s="1"/>
  <c r="N7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4" i="1"/>
  <c r="H4" i="1" s="1"/>
  <c r="N8" i="1" s="1"/>
  <c r="G3" i="1"/>
  <c r="H3" i="1" s="1"/>
  <c r="N6" i="1" s="1"/>
  <c r="F5" i="1"/>
  <c r="M7" i="1" s="1"/>
  <c r="F6" i="1"/>
  <c r="F7" i="1"/>
  <c r="F8" i="1"/>
  <c r="F9" i="1"/>
  <c r="F10" i="1"/>
  <c r="F11" i="1"/>
  <c r="F4" i="1"/>
  <c r="M8" i="1" s="1"/>
  <c r="L4" i="1"/>
  <c r="L2" i="1"/>
</calcChain>
</file>

<file path=xl/sharedStrings.xml><?xml version="1.0" encoding="utf-8"?>
<sst xmlns="http://schemas.openxmlformats.org/spreadsheetml/2006/main" count="35" uniqueCount="23">
  <si>
    <t>SUBJECTS</t>
  </si>
  <si>
    <t xml:space="preserve">SUBJECT        </t>
  </si>
  <si>
    <t>1ST</t>
  </si>
  <si>
    <t>2ND</t>
  </si>
  <si>
    <t>3RD</t>
  </si>
  <si>
    <t>TOTAL</t>
  </si>
  <si>
    <t>AVERAGE</t>
  </si>
  <si>
    <t>GRADE</t>
  </si>
  <si>
    <t>Q.1 HOW MANY SUBJECT ?</t>
  </si>
  <si>
    <t>HINDI</t>
  </si>
  <si>
    <t>ENGLISH</t>
  </si>
  <si>
    <t>Q.2 HOW MANY SUBJECT 1 PAPER GREATER THAN 20 ?</t>
  </si>
  <si>
    <t>MATH</t>
  </si>
  <si>
    <t>#</t>
  </si>
  <si>
    <t>PHYSICS</t>
  </si>
  <si>
    <t>Q.3 SUBJECT HINDI, MATH &amp; ENGLISH TOTAL NO. &amp; GRADE</t>
  </si>
  <si>
    <t>CHEMISTRY</t>
  </si>
  <si>
    <t>HISTORY</t>
  </si>
  <si>
    <t>GEO</t>
  </si>
  <si>
    <t>BIO</t>
  </si>
  <si>
    <t>BOTANY</t>
  </si>
  <si>
    <t>Q.4 IF AVE. GREATHER THAN 20 THEN "A", IF AVE. GREATEHR THAN 15 AVE. "B" OTHERWISE "C"</t>
  </si>
  <si>
    <t>Q.5 SUBJECT PHYSICS, MATHS &amp; ENGLISH TOTAL /AVERAGE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</si>
</sst>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sz val="11"/>
      <color theme="1"/>
      <name val="Calibri,Bold"/>
      <charset val="1"/>
    </font>
    <font>
      <b/>
      <sz val="11"/>
      <color theme="1"/>
      <name val="Calibri,Bold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0B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/>
    <xf numFmtId="0" fontId="0" fillId="0" borderId="1" xfId="0" applyBorder="1"/>
    <xf numFmtId="0" fontId="1" fillId="0" borderId="3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/>
    <xf numFmtId="0" fontId="5" fillId="3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4" fillId="5" borderId="0" xfId="0" applyFont="1" applyFill="1"/>
    <xf numFmtId="0" fontId="0" fillId="0" borderId="3" xfId="0" applyBorder="1"/>
    <xf numFmtId="0" fontId="4" fillId="6" borderId="0" xfId="0" applyFont="1" applyFill="1"/>
    <xf numFmtId="0" fontId="1" fillId="6" borderId="8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C6E0B4"/>
        </patternFill>
      </fill>
      <alignment horizontal="general" vertical="bottom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92227-01B3-40E6-B8FF-CC3CE0E2C57D}" name="Table1" displayName="Table1" ref="B2:H11" totalsRowShown="0" headerRowDxfId="11" dataDxfId="10" headerRowBorderDxfId="8" tableBorderDxfId="9" totalsRowBorderDxfId="7">
  <autoFilter ref="B2:H11" xr:uid="{79792227-01B3-40E6-B8FF-CC3CE0E2C5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91CD788-58ED-42D0-BA7B-42B47CDEE065}" name="SUBJECT        " dataDxfId="6"/>
    <tableColumn id="2" xr3:uid="{467B062C-61B4-465A-858E-1544F55626F6}" name="1ST" dataDxfId="5"/>
    <tableColumn id="3" xr3:uid="{2E8F97A8-172C-4FDB-9E3F-D0CDC72D1171}" name="2ND" dataDxfId="4"/>
    <tableColumn id="4" xr3:uid="{FD235276-D61D-41A3-AC1A-4603F69D0DCD}" name="3RD" dataDxfId="3"/>
    <tableColumn id="5" xr3:uid="{E390BC19-E123-40EE-8C4E-A0CD121B9C07}" name="TOTAL" dataDxfId="2"/>
    <tableColumn id="6" xr3:uid="{96B11EF0-3F63-4456-B287-A74952549BB2}" name="AVERAGE" dataDxfId="1"/>
    <tableColumn id="7" xr3:uid="{18F1FBA6-5D8B-4338-BB79-B5ADB71350B5}" name="GRADE" dataDxfId="0">
      <calculatedColumnFormula>IF(Table1[[#This Row],[AVERAGE]]&gt;20,"A",IF(Table1[[#This Row],[AVERAGE]]&gt;15,"B","C"))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abSelected="1" workbookViewId="0">
      <selection activeCell="K19" sqref="K19"/>
    </sheetView>
  </sheetViews>
  <sheetFormatPr defaultRowHeight="15"/>
  <cols>
    <col min="2" max="2" width="15.5703125" bestFit="1" customWidth="1"/>
    <col min="3" max="3" width="11.42578125" bestFit="1" customWidth="1"/>
    <col min="6" max="6" width="9.5703125" bestFit="1" customWidth="1"/>
    <col min="7" max="7" width="17.85546875" customWidth="1"/>
    <col min="8" max="8" width="10.140625" bestFit="1" customWidth="1"/>
    <col min="11" max="11" width="94.7109375" bestFit="1" customWidth="1"/>
  </cols>
  <sheetData>
    <row r="1" spans="2:14">
      <c r="L1" s="13" t="s">
        <v>0</v>
      </c>
    </row>
    <row r="2" spans="2:14" ht="15.75"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K2" s="12" t="s">
        <v>8</v>
      </c>
      <c r="L2">
        <f>COUNTA(Table1[[SUBJECT        ]])</f>
        <v>9</v>
      </c>
    </row>
    <row r="3" spans="2:14" ht="15.75">
      <c r="B3" s="4" t="s">
        <v>9</v>
      </c>
      <c r="C3" s="1">
        <v>20</v>
      </c>
      <c r="D3" s="1">
        <v>15</v>
      </c>
      <c r="E3" s="1">
        <v>20</v>
      </c>
      <c r="F3" s="1">
        <v>55</v>
      </c>
      <c r="G3" s="10">
        <f>AVERAGE(Table1[[#This Row],[1ST]:[3RD]])</f>
        <v>18.333333333333332</v>
      </c>
      <c r="H3" s="19" t="str">
        <f>IF(Table1[[#This Row],[AVERAGE]]&gt;20,"A",IF(Table1[[#This Row],[AVERAGE]]&gt;15,"B","C"))</f>
        <v>B</v>
      </c>
      <c r="L3" s="15" t="s">
        <v>0</v>
      </c>
    </row>
    <row r="4" spans="2:14" ht="15.75">
      <c r="B4" s="4" t="s">
        <v>10</v>
      </c>
      <c r="C4" s="1">
        <v>30</v>
      </c>
      <c r="D4" s="1">
        <v>12</v>
      </c>
      <c r="E4" s="1">
        <v>15</v>
      </c>
      <c r="F4" s="1">
        <f>SUM(Table1[[#This Row],[1ST]:[3RD]])</f>
        <v>57</v>
      </c>
      <c r="G4" s="10">
        <f>AVERAGE(Table1[[#This Row],[1ST]:[3RD]])</f>
        <v>19</v>
      </c>
      <c r="H4" s="19" t="str">
        <f>IF(Table1[[#This Row],[AVERAGE]]&gt;20,"A",IF(Table1[[#This Row],[AVERAGE]]&gt;15,"B","C"))</f>
        <v>B</v>
      </c>
      <c r="K4" s="14" t="s">
        <v>11</v>
      </c>
      <c r="L4">
        <f>COUNTIF(Table1[[SUBJECT        ]:[1ST]],"&gt;20")</f>
        <v>1</v>
      </c>
    </row>
    <row r="5" spans="2:14" ht="15.75">
      <c r="B5" s="4" t="s">
        <v>12</v>
      </c>
      <c r="C5" s="1">
        <v>15</v>
      </c>
      <c r="D5" s="1">
        <v>14</v>
      </c>
      <c r="E5" s="1">
        <v>14</v>
      </c>
      <c r="F5" s="1">
        <f>SUM(Table1[[#This Row],[1ST]:[3RD]])</f>
        <v>43</v>
      </c>
      <c r="G5" s="10">
        <f>AVERAGE(Table1[[#This Row],[1ST]:[3RD]])</f>
        <v>14.333333333333334</v>
      </c>
      <c r="H5" s="19" t="str">
        <f>IF(Table1[[#This Row],[AVERAGE]]&gt;20,"A",IF(Table1[[#This Row],[AVERAGE]]&gt;15,"B","C"))</f>
        <v>C</v>
      </c>
      <c r="L5" s="2" t="s">
        <v>13</v>
      </c>
      <c r="M5" s="2" t="s">
        <v>5</v>
      </c>
      <c r="N5" s="2" t="s">
        <v>7</v>
      </c>
    </row>
    <row r="6" spans="2:14" ht="15.75">
      <c r="B6" s="4" t="s">
        <v>14</v>
      </c>
      <c r="C6" s="1">
        <v>12</v>
      </c>
      <c r="D6" s="1">
        <v>17</v>
      </c>
      <c r="E6" s="1">
        <v>17</v>
      </c>
      <c r="F6" s="1">
        <f>SUM(Table1[[#This Row],[1ST]:[3RD]])</f>
        <v>46</v>
      </c>
      <c r="G6" s="10">
        <f>AVERAGE(Table1[[#This Row],[1ST]:[3RD]])</f>
        <v>15.333333333333334</v>
      </c>
      <c r="H6" s="19" t="str">
        <f>IF(Table1[[#This Row],[AVERAGE]]&gt;20,"A",IF(Table1[[#This Row],[AVERAGE]]&gt;15,"B","C"))</f>
        <v>B</v>
      </c>
      <c r="K6" s="16" t="s">
        <v>15</v>
      </c>
      <c r="L6" s="2" t="s">
        <v>9</v>
      </c>
      <c r="M6" s="2">
        <f>_xlfn.XLOOKUP(L6,Table1[[SUBJECT        ]],Table1[TOTAL])</f>
        <v>55</v>
      </c>
      <c r="N6" s="2" t="str">
        <f>_xlfn.XLOOKUP(L6,Table1[[SUBJECT        ]],Table1[GRADE])</f>
        <v>B</v>
      </c>
    </row>
    <row r="7" spans="2:14" ht="15.75">
      <c r="B7" s="4" t="s">
        <v>16</v>
      </c>
      <c r="C7" s="1">
        <v>14</v>
      </c>
      <c r="D7" s="1">
        <v>18</v>
      </c>
      <c r="E7" s="1">
        <v>18</v>
      </c>
      <c r="F7" s="1">
        <f>SUM(Table1[[#This Row],[1ST]:[3RD]])</f>
        <v>50</v>
      </c>
      <c r="G7" s="10">
        <f>AVERAGE(Table1[[#This Row],[1ST]:[3RD]])</f>
        <v>16.666666666666668</v>
      </c>
      <c r="H7" s="19" t="str">
        <f>IF(Table1[[#This Row],[AVERAGE]]&gt;20,"A",IF(Table1[[#This Row],[AVERAGE]]&gt;15,"B","C"))</f>
        <v>B</v>
      </c>
      <c r="L7" s="17" t="s">
        <v>12</v>
      </c>
      <c r="M7" s="2">
        <f>_xlfn.XLOOKUP(L7,Table1[[SUBJECT        ]],Table1[TOTAL])</f>
        <v>43</v>
      </c>
      <c r="N7" s="2" t="str">
        <f>_xlfn.XLOOKUP(L7,Table1[[SUBJECT        ]],Table1[GRADE])</f>
        <v>C</v>
      </c>
    </row>
    <row r="8" spans="2:14" ht="15.75">
      <c r="B8" s="4" t="s">
        <v>17</v>
      </c>
      <c r="C8" s="1">
        <v>16</v>
      </c>
      <c r="D8" s="1">
        <v>25</v>
      </c>
      <c r="E8" s="1">
        <v>20</v>
      </c>
      <c r="F8" s="1">
        <f>SUM(Table1[[#This Row],[1ST]:[3RD]])</f>
        <v>61</v>
      </c>
      <c r="G8" s="10">
        <f>AVERAGE(Table1[[#This Row],[1ST]:[3RD]])</f>
        <v>20.333333333333332</v>
      </c>
      <c r="H8" s="19" t="str">
        <f>IF(Table1[[#This Row],[AVERAGE]]&gt;20,"A",IF(Table1[[#This Row],[AVERAGE]]&gt;15,"B","C"))</f>
        <v>A</v>
      </c>
      <c r="L8" s="2" t="s">
        <v>10</v>
      </c>
      <c r="M8" s="2">
        <f>_xlfn.XLOOKUP(L8,Table1[[SUBJECT        ]],Table1[TOTAL])</f>
        <v>57</v>
      </c>
      <c r="N8" s="2" t="str">
        <f>_xlfn.XLOOKUP(L8,Table1[[SUBJECT        ]],Table1[GRADE])</f>
        <v>B</v>
      </c>
    </row>
    <row r="9" spans="2:14" ht="15.75">
      <c r="B9" s="4" t="s">
        <v>18</v>
      </c>
      <c r="C9" s="1">
        <v>18</v>
      </c>
      <c r="D9" s="1">
        <v>21</v>
      </c>
      <c r="E9" s="1">
        <v>22</v>
      </c>
      <c r="F9" s="1">
        <f>SUM(Table1[[#This Row],[1ST]:[3RD]])</f>
        <v>61</v>
      </c>
      <c r="G9" s="10">
        <f>AVERAGE(Table1[[#This Row],[1ST]:[3RD]])</f>
        <v>20.333333333333332</v>
      </c>
      <c r="H9" s="19" t="str">
        <f>IF(Table1[[#This Row],[AVERAGE]]&gt;20,"A",IF(Table1[[#This Row],[AVERAGE]]&gt;15,"B","C"))</f>
        <v>A</v>
      </c>
    </row>
    <row r="10" spans="2:14" ht="15.75">
      <c r="B10" s="4" t="s">
        <v>19</v>
      </c>
      <c r="C10" s="1">
        <v>17</v>
      </c>
      <c r="D10" s="1">
        <v>23</v>
      </c>
      <c r="E10" s="1">
        <v>13</v>
      </c>
      <c r="F10" s="1">
        <f>SUM(Table1[[#This Row],[1ST]:[3RD]])</f>
        <v>53</v>
      </c>
      <c r="G10" s="10">
        <f>AVERAGE(Table1[[#This Row],[1ST]:[3RD]])</f>
        <v>17.666666666666668</v>
      </c>
      <c r="H10" s="19" t="str">
        <f>IF(Table1[[#This Row],[AVERAGE]]&gt;20,"A",IF(Table1[[#This Row],[AVERAGE]]&gt;15,"B","C"))</f>
        <v>B</v>
      </c>
    </row>
    <row r="11" spans="2:14" ht="15.75">
      <c r="B11" s="5" t="s">
        <v>20</v>
      </c>
      <c r="C11" s="3">
        <v>20</v>
      </c>
      <c r="D11" s="3">
        <v>25</v>
      </c>
      <c r="E11" s="3">
        <v>25</v>
      </c>
      <c r="F11" s="1">
        <f>SUM(Table1[[#This Row],[1ST]:[3RD]])</f>
        <v>70</v>
      </c>
      <c r="G11" s="10">
        <f>AVERAGE(Table1[[#This Row],[1ST]:[3RD]])</f>
        <v>23.333333333333332</v>
      </c>
      <c r="H11" s="19" t="str">
        <f>IF(Table1[[#This Row],[AVERAGE]]&gt;20,"A",IF(Table1[[#This Row],[AVERAGE]]&gt;15,"B","C"))</f>
        <v>A</v>
      </c>
      <c r="K11" s="18" t="s">
        <v>21</v>
      </c>
    </row>
    <row r="13" spans="2:14">
      <c r="L13" s="2" t="s">
        <v>13</v>
      </c>
      <c r="M13" s="2" t="s">
        <v>5</v>
      </c>
      <c r="N13" s="2" t="s">
        <v>6</v>
      </c>
    </row>
    <row r="14" spans="2:14">
      <c r="K14" s="11" t="s">
        <v>22</v>
      </c>
      <c r="L14" s="2" t="s">
        <v>14</v>
      </c>
      <c r="M14" s="2">
        <f>_xlfn.XLOOKUP(L14,Table1[[SUBJECT        ]],Table1[TOTAL])</f>
        <v>46</v>
      </c>
      <c r="N14" s="2">
        <f>_xlfn.XLOOKUP(L14,Table1[[SUBJECT        ]],Table1[AVERAGE])</f>
        <v>15.333333333333334</v>
      </c>
    </row>
    <row r="15" spans="2:14">
      <c r="L15" s="2" t="s">
        <v>12</v>
      </c>
      <c r="M15" s="2">
        <f>_xlfn.XLOOKUP(L15,Table1[[SUBJECT        ]],Table1[TOTAL])</f>
        <v>43</v>
      </c>
      <c r="N15" s="2">
        <f>_xlfn.XLOOKUP(L15,Table1[[SUBJECT        ]],Table1[AVERAGE])</f>
        <v>14.333333333333334</v>
      </c>
    </row>
    <row r="16" spans="2:14">
      <c r="L16" s="2" t="s">
        <v>10</v>
      </c>
      <c r="M16" s="2">
        <f>_xlfn.XLOOKUP(L16,Table1[[SUBJECT        ]],Table1[TOTAL])</f>
        <v>57</v>
      </c>
      <c r="N16" s="2">
        <f>_xlfn.XLOOKUP(L16,Table1[[SUBJECT        ]],Table1[AVERAGE])</f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Stary Grzbiet</cp:lastModifiedBy>
  <cp:revision/>
  <dcterms:created xsi:type="dcterms:W3CDTF">2022-10-10T15:04:56Z</dcterms:created>
  <dcterms:modified xsi:type="dcterms:W3CDTF">2022-10-10T15:42:32Z</dcterms:modified>
  <cp:category/>
  <cp:contentStatus/>
</cp:coreProperties>
</file>