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<sst xmlns="http://schemas.openxmlformats.org/spreadsheetml/2006/main" count="27" uniqueCount="27">
  <si>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File/Function Name</t>
  </si>
  <si>
    <t>Old Size (in bytes)</t>
  </si>
  <si>
    <t>New Size (in bytes)</t>
  </si>
  <si>
    <t>Difference In Size</t>
  </si>
  <si>
    <t>getcensusdata.R</t>
  </si>
  <si>
    <t>householdgenerator.R</t>
  </si>
  <si>
    <t>getnumberofvehiclesforhouseholds()</t>
  </si>
  <si>
    <t>gethouseholdincome()</t>
  </si>
  <si>
    <t>gethouseholdhealthinsurance()</t>
  </si>
  <si>
    <t>getsexraceandage()</t>
  </si>
  <si>
    <t>getschoolenrollment()</t>
  </si>
  <si>
    <t>geteducationattainment()</t>
  </si>
  <si>
    <t>getemployment()</t>
  </si>
  <si>
    <t>getdisability()</t>
  </si>
  <si>
    <t>getlangandnativity()</t>
  </si>
  <si>
    <t xml:space="preserve">  </t>
  </si>
  <si>
    <t>getcitizenandlang()</t>
  </si>
  <si>
    <t>getvets()</t>
  </si>
  <si>
    <t>gettransport()</t>
  </si>
  <si>
    <t>gettraveltime()</t>
  </si>
  <si>
    <t>group_quarters_simulater()</t>
  </si>
  <si>
    <t>getnumberofvehiclesforgroupquarters()</t>
  </si>
  <si>
    <t>getincomeforgroupquarters()</t>
  </si>
  <si>
    <t>gethealthinsuranceforgroupquarters()</t>
  </si>
  <si>
    <t>TOTAL</t>
  </si>
  <si>
    <t>expr      min       lq    mean   median       uq      max neval</t>
  </si>
  <si>
    <t>census_data_API(state = 22) 13.55999 13.82722 14.6298 14.18908 14.32223 17.25047   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</si>
</sst>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18.0"/>
    <col customWidth="1" min="3" max="3" width="18.14"/>
    <col customWidth="1" min="4" max="4" width="18.43"/>
    <col customWidth="1" min="6" max="6" width="28.57"/>
    <col customWidth="1" min="7" max="7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4">
        <v>337320.0</v>
      </c>
      <c r="C2" s="4">
        <v>33592.0</v>
      </c>
      <c r="D2" s="4">
        <f>MINUS(B2:B20,C2:C20)</f>
        <v>303728</v>
      </c>
      <c r="F2" s="5"/>
      <c r="G2" s="5"/>
    </row>
    <row r="3">
      <c r="A3" s="6" t="s">
        <v>5</v>
      </c>
      <c r="B3" s="6">
        <v>497152.0</v>
      </c>
      <c r="C3" s="6">
        <v>131928.0</v>
      </c>
      <c r="D3" s="6">
        <f>MINUS(B2:B20,C2:C20)</f>
        <v>365224</v>
      </c>
      <c r="F3" s="5"/>
    </row>
    <row r="4">
      <c r="A4" s="6" t="s">
        <v>6</v>
      </c>
      <c r="B4" s="6">
        <v>102680.0</v>
      </c>
      <c r="C4" s="6">
        <v>46448.0</v>
      </c>
      <c r="D4" s="6">
        <f>MINUS(B2:B20,C2:C20)</f>
        <v>56232</v>
      </c>
    </row>
    <row r="5">
      <c r="A5" s="6" t="s">
        <v>7</v>
      </c>
      <c r="B5" s="6">
        <v>31416.0</v>
      </c>
      <c r="C5" s="6">
        <v>31416.0</v>
      </c>
      <c r="D5" s="6">
        <f>MINUS(B2:B20,C2:C20)</f>
        <v>0</v>
      </c>
    </row>
    <row r="6">
      <c r="A6" s="6" t="s">
        <v>8</v>
      </c>
      <c r="B6" s="6">
        <v>70400.0</v>
      </c>
      <c r="C6" s="6">
        <v>38736.0</v>
      </c>
      <c r="D6" s="6">
        <f>MINUS(B2:B20,C2:C20)</f>
        <v>31664</v>
      </c>
    </row>
    <row r="7">
      <c r="A7" s="6" t="s">
        <v>9</v>
      </c>
      <c r="B7" s="6">
        <v>280440.0</v>
      </c>
      <c r="C7" s="6">
        <v>165800.0</v>
      </c>
      <c r="D7" s="6">
        <f>MINUS(B2:B20,C2:C20)</f>
        <v>114640</v>
      </c>
    </row>
    <row r="8">
      <c r="A8" s="6" t="s">
        <v>10</v>
      </c>
      <c r="B8" s="6">
        <v>101688.0</v>
      </c>
      <c r="C8" s="6">
        <v>74016.0</v>
      </c>
      <c r="D8" s="6">
        <f>MINUS(B2:B20,C2:C20)</f>
        <v>27672</v>
      </c>
    </row>
    <row r="9">
      <c r="A9" s="6" t="s">
        <v>11</v>
      </c>
      <c r="B9" s="6">
        <v>83552.0</v>
      </c>
      <c r="C9" s="6">
        <v>59552.0</v>
      </c>
      <c r="D9" s="6">
        <f>MINUS(B2:B20,C2:C20)</f>
        <v>24000</v>
      </c>
    </row>
    <row r="10">
      <c r="A10" s="6" t="s">
        <v>12</v>
      </c>
      <c r="B10" s="6">
        <v>139960.0</v>
      </c>
      <c r="C10" s="6">
        <v>109688.0</v>
      </c>
      <c r="D10" s="6">
        <f>MINUS(B2:B20,C2:C20)</f>
        <v>30272</v>
      </c>
      <c r="F10" s="5"/>
      <c r="G10" s="5"/>
    </row>
    <row r="11">
      <c r="A11" s="6" t="s">
        <v>13</v>
      </c>
      <c r="B11" s="6">
        <v>37112.0</v>
      </c>
      <c r="C11" s="6">
        <v>26944.0</v>
      </c>
      <c r="D11" s="6">
        <f>MINUS(B2:B20,C2:C20)</f>
        <v>10168</v>
      </c>
      <c r="F11" s="5"/>
      <c r="G11" s="5"/>
    </row>
    <row r="12">
      <c r="A12" s="6" t="s">
        <v>14</v>
      </c>
      <c r="B12" s="6">
        <v>87944.0</v>
      </c>
      <c r="C12" s="6">
        <v>69248.0</v>
      </c>
      <c r="D12" s="6">
        <f>MINUS(B2:B20,C2:C20)</f>
        <v>18696</v>
      </c>
      <c r="F12" s="5"/>
      <c r="G12" s="5" t="s">
        <v>15</v>
      </c>
    </row>
    <row r="13">
      <c r="A13" s="6" t="s">
        <v>16</v>
      </c>
      <c r="B13" s="6">
        <v>67088.0</v>
      </c>
      <c r="C13" s="6">
        <v>60304.0</v>
      </c>
      <c r="D13" s="6">
        <f>MINUS(B2:B20,C2:C20)</f>
        <v>6784</v>
      </c>
      <c r="F13" s="5"/>
      <c r="G13" s="5"/>
    </row>
    <row r="14">
      <c r="A14" s="6" t="s">
        <v>17</v>
      </c>
      <c r="B14" s="6">
        <v>87496.0</v>
      </c>
      <c r="C14" s="6">
        <v>59352.0</v>
      </c>
      <c r="D14" s="6">
        <f>MINUS(B2:B20,C2:C20)</f>
        <v>28144</v>
      </c>
      <c r="F14" s="5"/>
    </row>
    <row r="15">
      <c r="A15" s="6" t="s">
        <v>18</v>
      </c>
      <c r="B15" s="6">
        <v>27096.0</v>
      </c>
      <c r="C15" s="6">
        <v>24728.0</v>
      </c>
      <c r="D15" s="6">
        <f>MINUS(B2:B20,C2:C20)</f>
        <v>2368</v>
      </c>
      <c r="G15" s="5"/>
    </row>
    <row r="16">
      <c r="A16" s="6" t="s">
        <v>19</v>
      </c>
      <c r="B16" s="6">
        <v>42128.0</v>
      </c>
      <c r="C16" s="6">
        <v>38424.0</v>
      </c>
      <c r="D16" s="6">
        <f>MINUS(B2:B20,C2:C20)</f>
        <v>3704</v>
      </c>
      <c r="G16" s="5"/>
    </row>
    <row r="17">
      <c r="A17" s="6" t="s">
        <v>20</v>
      </c>
      <c r="B17" s="6">
        <v>66928.0</v>
      </c>
      <c r="C17" s="6">
        <v>66928.0</v>
      </c>
      <c r="D17" s="6">
        <f>MINUS(B2:B20,C2:C20)</f>
        <v>0</v>
      </c>
      <c r="G17" s="5"/>
    </row>
    <row r="18">
      <c r="A18" s="6" t="s">
        <v>21</v>
      </c>
      <c r="B18" s="6">
        <v>38784.0</v>
      </c>
      <c r="C18" s="6">
        <v>38784.0</v>
      </c>
      <c r="D18" s="6">
        <f>MINUS(B2:B20,C2:C20)</f>
        <v>0</v>
      </c>
      <c r="G18" s="5"/>
    </row>
    <row r="19">
      <c r="A19" s="6" t="s">
        <v>22</v>
      </c>
      <c r="B19" s="6">
        <v>26760.0</v>
      </c>
      <c r="C19" s="6">
        <v>26760.0</v>
      </c>
      <c r="D19" s="6">
        <f>MINUS(B2:B20,C2:C20)</f>
        <v>0</v>
      </c>
      <c r="G19" s="5"/>
    </row>
    <row r="20">
      <c r="A20" s="7" t="s">
        <v>23</v>
      </c>
      <c r="B20" s="6">
        <v>80520.0</v>
      </c>
      <c r="C20" s="6">
        <v>46304.0</v>
      </c>
      <c r="D20" s="6">
        <f>MINUS(B2:B20,C2:C20)</f>
        <v>34216</v>
      </c>
    </row>
    <row r="21">
      <c r="A21" s="8" t="s">
        <v>24</v>
      </c>
      <c r="B21" s="9">
        <f t="shared" ref="B21:C21" si="1">SUM(B2:B20)</f>
        <v>2206464</v>
      </c>
      <c r="C21" s="6">
        <f t="shared" si="1"/>
        <v>1148952</v>
      </c>
      <c r="D21" s="6">
        <f>MINUS(B21,C21)</f>
        <v>1057512</v>
      </c>
      <c r="G21" s="5"/>
    </row>
    <row r="22">
      <c r="G22" s="5"/>
    </row>
    <row r="24">
      <c r="G24" s="5"/>
    </row>
    <row r="25">
      <c r="G25" s="5"/>
    </row>
    <row r="33">
      <c r="F33" s="5" t="s">
        <v>25</v>
      </c>
    </row>
    <row r="34">
      <c r="F34" s="5" t="s">
        <v>26</v>
      </c>
    </row>
  </sheetData>
  <drawing r:id="rId1"/>
</worksheet>
</file>