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0" i="1" l="1"/>
  <c r="H12" i="1"/>
  <c r="H15" i="1"/>
  <c r="H14" i="1"/>
  <c r="F18" i="1"/>
  <c r="F21" i="1"/>
  <c r="H13" i="1"/>
  <c r="F19" i="1"/>
</calcChain>
</file>

<file path=xl/sharedStrings.xml><?xml version="1.0" encoding="utf-8"?>
<sst xmlns="http://schemas.openxmlformats.org/spreadsheetml/2006/main" count="89" uniqueCount="56">
  <si>
    <t>Qualification</t>
  </si>
  <si>
    <t>First Name</t>
  </si>
  <si>
    <t>Second Name</t>
  </si>
  <si>
    <t>City</t>
  </si>
  <si>
    <t>Level</t>
  </si>
  <si>
    <t>Level of English</t>
  </si>
  <si>
    <t>Andrey</t>
  </si>
  <si>
    <t>Urik</t>
  </si>
  <si>
    <t>Koroshev</t>
  </si>
  <si>
    <t>Java</t>
  </si>
  <si>
    <t>NY</t>
  </si>
  <si>
    <t>Senior</t>
  </si>
  <si>
    <t>n/a</t>
  </si>
  <si>
    <t>Sasha</t>
  </si>
  <si>
    <t>Gust</t>
  </si>
  <si>
    <t>Voronezh</t>
  </si>
  <si>
    <t>Middle</t>
  </si>
  <si>
    <t>Dnipropetrovsk</t>
  </si>
  <si>
    <t>.Net</t>
  </si>
  <si>
    <t>Frix</t>
  </si>
  <si>
    <t>Nikolay</t>
  </si>
  <si>
    <t>Lucasz</t>
  </si>
  <si>
    <t>Gnap</t>
  </si>
  <si>
    <t>C++</t>
  </si>
  <si>
    <t>Lublin</t>
  </si>
  <si>
    <t>Android</t>
  </si>
  <si>
    <t>Ivanovich</t>
  </si>
  <si>
    <t>Oleg</t>
  </si>
  <si>
    <t>Krutoy</t>
  </si>
  <si>
    <t>Lviv</t>
  </si>
  <si>
    <t>iPhone</t>
  </si>
  <si>
    <t>Global</t>
  </si>
  <si>
    <t>Alexander</t>
  </si>
  <si>
    <t>Aliester Douglas</t>
  </si>
  <si>
    <t>Cameron</t>
  </si>
  <si>
    <t>Odessa</t>
  </si>
  <si>
    <t>PHP</t>
  </si>
  <si>
    <t>Lopster</t>
  </si>
  <si>
    <t>Oles</t>
  </si>
  <si>
    <t>Pavel</t>
  </si>
  <si>
    <t>Haliver</t>
  </si>
  <si>
    <t>Python</t>
  </si>
  <si>
    <t>Kyiv</t>
  </si>
  <si>
    <t>Junior</t>
  </si>
  <si>
    <t>Holiver</t>
  </si>
  <si>
    <t>Kostya</t>
  </si>
  <si>
    <t>Ekaterina</t>
  </si>
  <si>
    <t>Skakunova</t>
  </si>
  <si>
    <t>QA</t>
  </si>
  <si>
    <t>Brigida</t>
  </si>
  <si>
    <t>Ksenia</t>
  </si>
  <si>
    <t>Roman</t>
  </si>
  <si>
    <t>Romanov</t>
  </si>
  <si>
    <t xml:space="preserve">QA </t>
  </si>
  <si>
    <t>Smeshko</t>
  </si>
  <si>
    <t>Tatiana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</si>
</sst>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1" xfId="1"/>
    <xf numFmtId="0" fontId="0" fillId="0" borderId="0" xfId="0" applyBorder="1"/>
    <xf numFmtId="0" fontId="0" fillId="0" borderId="3" xfId="0" applyBorder="1"/>
    <xf numFmtId="1" fontId="0" fillId="0" borderId="2" xfId="0" quotePrefix="1" applyNumberFormat="1" applyBorder="1"/>
    <xf numFmtId="164" fontId="0" fillId="0" borderId="2" xfId="0" quotePrefix="1" applyNumberForma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O17" sqref="O17"/>
    </sheetView>
  </sheetViews>
  <sheetFormatPr defaultRowHeight="15" x14ac:dyDescent="0.25"/>
  <cols>
    <col min="1" max="2" width="14.140625" customWidth="1"/>
    <col min="3" max="3" width="12.5703125" customWidth="1"/>
    <col min="6" max="6" width="15.140625" customWidth="1"/>
  </cols>
  <sheetData>
    <row r="1" spans="1:8" ht="16.5" thickTop="1" thickBot="1" x14ac:dyDescent="0.3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</row>
    <row r="2" spans="1:8" ht="15.75" thickTop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8" x14ac:dyDescent="0.25">
      <c r="A3" s="1" t="s">
        <v>13</v>
      </c>
      <c r="B3" s="1" t="s">
        <v>14</v>
      </c>
      <c r="C3" s="1" t="s">
        <v>9</v>
      </c>
      <c r="D3" s="1" t="s">
        <v>15</v>
      </c>
      <c r="E3" s="1" t="s">
        <v>11</v>
      </c>
      <c r="F3" s="1" t="s">
        <v>12</v>
      </c>
    </row>
    <row r="4" spans="1:8" x14ac:dyDescent="0.25">
      <c r="A4" s="1" t="s">
        <v>20</v>
      </c>
      <c r="B4" s="1" t="s">
        <v>19</v>
      </c>
      <c r="C4" s="1" t="s">
        <v>18</v>
      </c>
      <c r="D4" s="1" t="s">
        <v>17</v>
      </c>
      <c r="E4" s="1" t="s">
        <v>16</v>
      </c>
      <c r="F4" s="1" t="s">
        <v>12</v>
      </c>
    </row>
    <row r="5" spans="1:8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16</v>
      </c>
      <c r="F5" s="6">
        <v>3.8</v>
      </c>
    </row>
    <row r="6" spans="1:8" x14ac:dyDescent="0.25">
      <c r="A6" s="1" t="s">
        <v>6</v>
      </c>
      <c r="B6" s="1" t="s">
        <v>26</v>
      </c>
      <c r="C6" s="1" t="s">
        <v>25</v>
      </c>
      <c r="D6" s="1" t="s">
        <v>17</v>
      </c>
      <c r="E6" s="1" t="s">
        <v>16</v>
      </c>
      <c r="F6" s="6">
        <v>2.4</v>
      </c>
    </row>
    <row r="7" spans="1:8" x14ac:dyDescent="0.25">
      <c r="A7" s="1" t="s">
        <v>27</v>
      </c>
      <c r="B7" s="1" t="s">
        <v>28</v>
      </c>
      <c r="C7" s="1" t="s">
        <v>25</v>
      </c>
      <c r="D7" s="1" t="s">
        <v>29</v>
      </c>
      <c r="E7" s="1" t="s">
        <v>11</v>
      </c>
      <c r="F7" s="6">
        <v>4</v>
      </c>
    </row>
    <row r="8" spans="1:8" x14ac:dyDescent="0.25">
      <c r="A8" s="1" t="s">
        <v>32</v>
      </c>
      <c r="B8" s="1" t="s">
        <v>31</v>
      </c>
      <c r="C8" s="1" t="s">
        <v>30</v>
      </c>
      <c r="D8" s="1" t="s">
        <v>17</v>
      </c>
      <c r="E8" s="1" t="s">
        <v>16</v>
      </c>
      <c r="F8" s="6">
        <v>4.4000000000000004</v>
      </c>
    </row>
    <row r="9" spans="1:8" x14ac:dyDescent="0.25">
      <c r="A9" s="1" t="s">
        <v>33</v>
      </c>
      <c r="B9" s="1" t="s">
        <v>34</v>
      </c>
      <c r="C9" s="1" t="s">
        <v>30</v>
      </c>
      <c r="D9" s="1" t="s">
        <v>10</v>
      </c>
      <c r="E9" s="1" t="s">
        <v>11</v>
      </c>
      <c r="F9" s="6">
        <v>5</v>
      </c>
    </row>
    <row r="10" spans="1:8" x14ac:dyDescent="0.25">
      <c r="A10" s="1" t="s">
        <v>38</v>
      </c>
      <c r="B10" s="1" t="s">
        <v>37</v>
      </c>
      <c r="C10" s="1" t="s">
        <v>36</v>
      </c>
      <c r="D10" s="1" t="s">
        <v>35</v>
      </c>
      <c r="E10" s="1" t="s">
        <v>16</v>
      </c>
      <c r="F10" s="5" t="s">
        <v>12</v>
      </c>
    </row>
    <row r="11" spans="1:8" x14ac:dyDescent="0.2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5" t="s">
        <v>12</v>
      </c>
    </row>
    <row r="12" spans="1:8" x14ac:dyDescent="0.25">
      <c r="A12" s="1" t="s">
        <v>45</v>
      </c>
      <c r="B12" s="1" t="s">
        <v>44</v>
      </c>
      <c r="C12" s="1" t="s">
        <v>41</v>
      </c>
      <c r="D12" s="1" t="s">
        <v>24</v>
      </c>
      <c r="E12" s="1" t="s">
        <v>16</v>
      </c>
      <c r="F12" s="5" t="s">
        <v>12</v>
      </c>
      <c r="H12">
        <f ca="1">COUNT(DsLookup("Sheet1","Qualification","Android","Level"),A1:F16)</f>
        <v>7</v>
      </c>
    </row>
    <row r="13" spans="1:8" x14ac:dyDescent="0.25">
      <c r="A13" s="1" t="s">
        <v>46</v>
      </c>
      <c r="B13" s="1" t="s">
        <v>47</v>
      </c>
      <c r="C13" s="1" t="s">
        <v>48</v>
      </c>
      <c r="D13" s="1" t="s">
        <v>35</v>
      </c>
      <c r="E13" s="1" t="s">
        <v>16</v>
      </c>
      <c r="F13" s="5" t="s">
        <v>12</v>
      </c>
      <c r="H13" t="e">
        <f ca="1">SUM(DsLookup("Sheet1","First Name","Aliester Douglas","Level of English"),F6)</f>
        <v>#NAME?</v>
      </c>
    </row>
    <row r="14" spans="1:8" x14ac:dyDescent="0.25">
      <c r="A14" s="1" t="s">
        <v>50</v>
      </c>
      <c r="B14" s="1" t="s">
        <v>49</v>
      </c>
      <c r="C14" s="1" t="s">
        <v>48</v>
      </c>
      <c r="D14" s="1" t="s">
        <v>35</v>
      </c>
      <c r="E14" s="1" t="s">
        <v>16</v>
      </c>
      <c r="F14" s="6">
        <v>3.2</v>
      </c>
      <c r="H14" t="e">
        <f ca="1">IF(DsLookup("Sheet1","First Name","Oles","City")=DsLookup("Sheet1","First Name","Ekaterina","City"),B13,B10)</f>
        <v>#NAME?</v>
      </c>
    </row>
    <row r="15" spans="1:8" x14ac:dyDescent="0.25">
      <c r="A15" s="1" t="s">
        <v>51</v>
      </c>
      <c r="B15" s="1" t="s">
        <v>52</v>
      </c>
      <c r="C15" s="1" t="s">
        <v>53</v>
      </c>
      <c r="D15" s="1" t="s">
        <v>35</v>
      </c>
      <c r="E15" s="1" t="s">
        <v>43</v>
      </c>
      <c r="F15" s="6" t="s">
        <v>12</v>
      </c>
      <c r="H15" t="e">
        <f ca="1">IF(DsLookup("Sheet1","First Name","Oles","City")=D7,B14,B11)</f>
        <v>#NAME?</v>
      </c>
    </row>
    <row r="16" spans="1:8" x14ac:dyDescent="0.25">
      <c r="A16" s="1" t="s">
        <v>55</v>
      </c>
      <c r="B16" s="1" t="s">
        <v>54</v>
      </c>
      <c r="C16" s="1" t="s">
        <v>48</v>
      </c>
      <c r="D16" s="1" t="s">
        <v>35</v>
      </c>
      <c r="E16" s="1" t="s">
        <v>16</v>
      </c>
      <c r="F16" s="6">
        <v>3.6</v>
      </c>
    </row>
    <row r="17" spans="1:7" x14ac:dyDescent="0.25">
      <c r="A17" s="4"/>
      <c r="B17" s="4"/>
      <c r="C17" s="4"/>
      <c r="D17" s="4"/>
      <c r="E17" s="4"/>
      <c r="F17" s="6"/>
    </row>
    <row r="18" spans="1:7" x14ac:dyDescent="0.25">
      <c r="A18" s="3"/>
      <c r="B18" s="3"/>
      <c r="C18" s="3"/>
      <c r="D18" s="3"/>
      <c r="E18" s="3"/>
      <c r="F18" s="3" t="e">
        <f ca="1">DsLookup("Sheet1","First Name","Alexander","Qualification")</f>
        <v>#NAME?</v>
      </c>
      <c r="G18" s="3"/>
    </row>
    <row r="19" spans="1:7" x14ac:dyDescent="0.25">
      <c r="A19" s="3"/>
      <c r="B19" s="3"/>
      <c r="C19" s="3"/>
      <c r="D19" s="3"/>
      <c r="E19" s="3"/>
      <c r="F19" s="3" t="e">
        <f ca="1">INDEX(DsLookup("Sheet1","City","Dnipropetrovsk","Qualification"),2)</f>
        <v>#NAME?</v>
      </c>
    </row>
    <row r="20" spans="1:7" x14ac:dyDescent="0.25">
      <c r="A20" s="3"/>
      <c r="B20" s="3"/>
      <c r="C20" s="3"/>
      <c r="D20" s="3"/>
      <c r="E20" s="3"/>
      <c r="F20" s="3" t="e">
        <f ca="1">DsLookup("Sheet1","Level of English",3.8,"Qualification")</f>
        <v>#NAME?</v>
      </c>
    </row>
    <row r="21" spans="1:7" x14ac:dyDescent="0.25">
      <c r="A21" s="3"/>
      <c r="B21" s="3"/>
      <c r="C21" s="3"/>
      <c r="D21" s="3"/>
      <c r="E21" s="3"/>
      <c r="F21" s="3" t="e">
        <f ca="1">DsLookup("Sheet1","City","Lublin","Level of English")</f>
        <v>#NAME?</v>
      </c>
    </row>
    <row r="22" spans="1:7" x14ac:dyDescent="0.25">
      <c r="A22" s="3"/>
      <c r="B22" s="3"/>
      <c r="C22" s="3"/>
      <c r="D22" s="3"/>
      <c r="E22" s="3"/>
      <c r="F22" s="3"/>
    </row>
    <row r="23" spans="1:7" x14ac:dyDescent="0.25">
      <c r="A23" s="3"/>
      <c r="B23" s="3"/>
      <c r="C23" s="3"/>
      <c r="D23" s="3"/>
      <c r="E23" s="3"/>
      <c r="F2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2015-10-06T14:32:37Z</dcterms:modified>
</cp:coreProperties>
</file>